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4240" windowHeight="13740" tabRatio="833"/>
  </bookViews>
  <sheets>
    <sheet name="Ensino-aprendizagem" sheetId="1" r:id="rId1"/>
    <sheet name="OC 1" sheetId="6" r:id="rId2"/>
    <sheet name="Investigacao " sheetId="2" r:id="rId3"/>
    <sheet name="OC 2" sheetId="11" r:id="rId4"/>
    <sheet name="Extensao e Inovacao" sheetId="3" r:id="rId5"/>
    <sheet name="OC 3" sheetId="12" r:id="rId6"/>
    <sheet name="Governacao e Cooperacao " sheetId="7" r:id="rId7"/>
    <sheet name="OC 4" sheetId="13" r:id="rId8"/>
    <sheet name="Gestao_Finan_RH" sheetId="8" r:id="rId9"/>
    <sheet name="OC 5" sheetId="14" r:id="rId10"/>
    <sheet name="Patrimonio e Infraestruturas" sheetId="9" r:id="rId11"/>
    <sheet name="OC 6" sheetId="15" r:id="rId12"/>
    <sheet name="Assuntos Tranversais" sheetId="10" r:id="rId13"/>
    <sheet name="OC 7" sheetId="16" r:id="rId14"/>
    <sheet name="OC_Global" sheetId="5" r:id="rId15"/>
    <sheet name="Anex_aquisicoes" sheetId="17" r:id="rId16"/>
  </sheets>
  <externalReferences>
    <externalReference r:id="rId17"/>
  </externalReferences>
  <definedNames>
    <definedName name="_ftn1" localSheetId="2">'Investigacao '!#REF!</definedName>
    <definedName name="_ftnref1" localSheetId="2">'Investigacao '!#REF!</definedName>
    <definedName name="Câmbio" localSheetId="3">#REF!</definedName>
    <definedName name="Câmbio" localSheetId="5">#REF!</definedName>
    <definedName name="Câmbio" localSheetId="7">#REF!</definedName>
    <definedName name="Câmbio" localSheetId="9">#REF!</definedName>
    <definedName name="Câmbio" localSheetId="11">#REF!</definedName>
    <definedName name="Câmbio" localSheetId="13">#REF!</definedName>
    <definedName name="CarrCatProfCenProv" localSheetId="1">#REF!</definedName>
    <definedName name="CarrCatProfCenProv" localSheetId="3">#REF!</definedName>
    <definedName name="CarrCatProfCenProv" localSheetId="5">#REF!</definedName>
    <definedName name="CarrCatProfCenProv" localSheetId="7">#REF!</definedName>
    <definedName name="CarrCatProfCenProv" localSheetId="9">#REF!</definedName>
    <definedName name="CarrCatProfCenProv" localSheetId="11">#REF!</definedName>
    <definedName name="CarrCatProfCenProv" localSheetId="13">#REF!</definedName>
    <definedName name="OLE_LINK1" localSheetId="0">'Ensino-aprendizagem'!$C$3</definedName>
    <definedName name="OutrasDespPessoalCent" localSheetId="3">#REF!</definedName>
    <definedName name="OutrasDespPessoalCent" localSheetId="5">#REF!</definedName>
    <definedName name="OutrasDespPessoalCent" localSheetId="7">#REF!</definedName>
    <definedName name="OutrasDespPessoalCent" localSheetId="9">#REF!</definedName>
    <definedName name="OutrasDespPessoalCent" localSheetId="11">#REF!</definedName>
    <definedName name="OutrasDespPessoalCent" localSheetId="13">#REF!</definedName>
    <definedName name="OutrasDespPessoalProv" localSheetId="3">#REF!</definedName>
    <definedName name="OutrasDespPessoalProv" localSheetId="5">#REF!</definedName>
    <definedName name="OutrasDespPessoalProv" localSheetId="7">#REF!</definedName>
    <definedName name="OutrasDespPessoalProv" localSheetId="9">#REF!</definedName>
    <definedName name="OutrasDespPessoalProv" localSheetId="11">#REF!</definedName>
    <definedName name="OutrasDespPessoalProv" localSheetId="13">#REF!</definedName>
    <definedName name="_xlnm.Print_Area" localSheetId="1">'OC 1'!$A$1:$L$146</definedName>
    <definedName name="_xlnm.Print_Area" localSheetId="3">'OC 2'!$A$1:$L$146</definedName>
    <definedName name="_xlnm.Print_Area" localSheetId="5">'OC 3'!$A$1:$L$146</definedName>
    <definedName name="_xlnm.Print_Area" localSheetId="7">'OC 4'!$A$1:$L$146</definedName>
    <definedName name="_xlnm.Print_Area" localSheetId="9">'OC 5'!$A$1:$L$146</definedName>
    <definedName name="_xlnm.Print_Area" localSheetId="11">'OC 6'!$A$1:$L$146</definedName>
    <definedName name="_xlnm.Print_Area" localSheetId="13">'OC 7'!$A$1:$L$146</definedName>
    <definedName name="_xlnm.Print_Area" localSheetId="14">OC_Global!$B$1:$O$34</definedName>
    <definedName name="SalRemCarrCatCentral" localSheetId="1">#REF!</definedName>
    <definedName name="SalRemCarrCatCentral" localSheetId="3">#REF!</definedName>
    <definedName name="SalRemCarrCatCentral" localSheetId="5">#REF!</definedName>
    <definedName name="SalRemCarrCatCentral" localSheetId="7">#REF!</definedName>
    <definedName name="SalRemCarrCatCentral" localSheetId="9">#REF!</definedName>
    <definedName name="SalRemCarrCatCentral" localSheetId="11">#REF!</definedName>
    <definedName name="SalRemCarrCatCentral" localSheetId="13">#REF!</definedName>
    <definedName name="SalRemCarrCatProv" localSheetId="3">#REF!</definedName>
    <definedName name="SalRemCarrCatProv" localSheetId="5">#REF!</definedName>
    <definedName name="SalRemCarrCatProv" localSheetId="7">#REF!</definedName>
    <definedName name="SalRemCarrCatProv" localSheetId="9">#REF!</definedName>
    <definedName name="SalRemCarrCatProv" localSheetId="11">#REF!</definedName>
    <definedName name="SalRemCarrCatProv" localSheetId="13">#REF!</definedName>
    <definedName name="SalRemCentral" localSheetId="3">#REF!</definedName>
    <definedName name="SalRemCentral" localSheetId="5">#REF!</definedName>
    <definedName name="SalRemCentral" localSheetId="7">#REF!</definedName>
    <definedName name="SalRemCentral" localSheetId="9">#REF!</definedName>
    <definedName name="SalRemCentral" localSheetId="11">#REF!</definedName>
    <definedName name="SalRemCentral" localSheetId="13">#REF!</definedName>
    <definedName name="SalRemProvincial" localSheetId="3">#REF!</definedName>
    <definedName name="SalRemProvincial" localSheetId="5">#REF!</definedName>
    <definedName name="SalRemProvincial" localSheetId="7">#REF!</definedName>
    <definedName name="SalRemProvincial" localSheetId="9">#REF!</definedName>
    <definedName name="SalRemProvincial" localSheetId="11">#REF!</definedName>
    <definedName name="SalRemProvincial" localSheetId="13">#REF!</definedName>
  </definedNames>
  <calcPr calcId="144525"/>
</workbook>
</file>

<file path=xl/calcChain.xml><?xml version="1.0" encoding="utf-8"?>
<calcChain xmlns="http://schemas.openxmlformats.org/spreadsheetml/2006/main">
  <c r="E383" i="2" l="1"/>
  <c r="E391" i="2"/>
  <c r="R77" i="1" l="1"/>
  <c r="H62" i="8" l="1"/>
  <c r="L77" i="1"/>
  <c r="Y77" i="1" l="1"/>
  <c r="W77" i="1"/>
  <c r="U77" i="1"/>
  <c r="Q74" i="8" l="1"/>
  <c r="C237" i="1" l="1"/>
  <c r="C225" i="1"/>
  <c r="C221" i="1"/>
  <c r="C161" i="1"/>
  <c r="X77" i="1"/>
  <c r="T77" i="1"/>
  <c r="K77" i="1"/>
  <c r="J77" i="1"/>
  <c r="J138" i="6"/>
  <c r="L132" i="16"/>
  <c r="L128" i="16"/>
  <c r="L109" i="16" s="1"/>
  <c r="L119" i="16"/>
  <c r="L111" i="16"/>
  <c r="L105" i="16"/>
  <c r="L74" i="16"/>
  <c r="L36" i="16" s="1"/>
  <c r="L38" i="16"/>
  <c r="L22" i="16"/>
  <c r="L132" i="15"/>
  <c r="L128" i="15"/>
  <c r="L119" i="15"/>
  <c r="L111" i="15"/>
  <c r="L105" i="15"/>
  <c r="L74" i="15"/>
  <c r="L38" i="15"/>
  <c r="L22" i="15"/>
  <c r="L132" i="14"/>
  <c r="L128" i="14"/>
  <c r="L119" i="14"/>
  <c r="L111" i="14"/>
  <c r="L105" i="14"/>
  <c r="L74" i="14"/>
  <c r="L38" i="14"/>
  <c r="L22" i="14"/>
  <c r="L132" i="13"/>
  <c r="L128" i="13"/>
  <c r="L119" i="13"/>
  <c r="L111" i="13"/>
  <c r="L105" i="13"/>
  <c r="L74" i="13"/>
  <c r="L38" i="13"/>
  <c r="L22" i="13"/>
  <c r="L132" i="12"/>
  <c r="L128" i="12"/>
  <c r="L119" i="12"/>
  <c r="L111" i="12"/>
  <c r="L105" i="12"/>
  <c r="L74" i="12"/>
  <c r="L38" i="12"/>
  <c r="L22" i="12"/>
  <c r="L132" i="11"/>
  <c r="L128" i="11"/>
  <c r="L119" i="11"/>
  <c r="L111" i="11"/>
  <c r="L105" i="11"/>
  <c r="L74" i="11"/>
  <c r="L38" i="11"/>
  <c r="L22" i="11"/>
  <c r="J22" i="5"/>
  <c r="J38" i="5"/>
  <c r="J74" i="5"/>
  <c r="J105" i="5"/>
  <c r="J111" i="5"/>
  <c r="J119" i="5"/>
  <c r="J128" i="5"/>
  <c r="J132" i="5"/>
  <c r="K132" i="5"/>
  <c r="L132" i="5"/>
  <c r="M132" i="5"/>
  <c r="N132" i="5"/>
  <c r="O132" i="5"/>
  <c r="I132" i="5"/>
  <c r="H132" i="5"/>
  <c r="K128" i="5"/>
  <c r="L128" i="5"/>
  <c r="M128" i="5"/>
  <c r="M109" i="5" s="1"/>
  <c r="N128" i="5"/>
  <c r="O128" i="5"/>
  <c r="I128" i="5"/>
  <c r="H128" i="5"/>
  <c r="K119" i="5"/>
  <c r="L119" i="5"/>
  <c r="M119" i="5"/>
  <c r="N119" i="5"/>
  <c r="O119" i="5"/>
  <c r="I119" i="5"/>
  <c r="H119" i="5"/>
  <c r="K111" i="5"/>
  <c r="L111" i="5"/>
  <c r="M111" i="5"/>
  <c r="N111" i="5"/>
  <c r="O111" i="5"/>
  <c r="I111" i="5"/>
  <c r="H111" i="5"/>
  <c r="K105" i="5"/>
  <c r="L105" i="5"/>
  <c r="M105" i="5"/>
  <c r="N105" i="5"/>
  <c r="O105" i="5"/>
  <c r="I105" i="5"/>
  <c r="H105" i="5"/>
  <c r="K74" i="5"/>
  <c r="L74" i="5"/>
  <c r="M74" i="5"/>
  <c r="N74" i="5"/>
  <c r="N36" i="5" s="1"/>
  <c r="O74" i="5"/>
  <c r="I74" i="5"/>
  <c r="H74" i="5"/>
  <c r="K38" i="5"/>
  <c r="K36" i="5" s="1"/>
  <c r="L38" i="5"/>
  <c r="M38" i="5"/>
  <c r="N38" i="5"/>
  <c r="O38" i="5"/>
  <c r="I38" i="5"/>
  <c r="H38" i="5"/>
  <c r="N22" i="5"/>
  <c r="L132" i="6"/>
  <c r="L128" i="6"/>
  <c r="L119" i="6"/>
  <c r="L111" i="6"/>
  <c r="L105" i="6"/>
  <c r="L74" i="6"/>
  <c r="L38" i="6"/>
  <c r="L22" i="6"/>
  <c r="O24" i="5"/>
  <c r="O25" i="5"/>
  <c r="O26" i="5"/>
  <c r="O27" i="5"/>
  <c r="O28" i="5"/>
  <c r="O29" i="5"/>
  <c r="O30" i="5"/>
  <c r="O31" i="5"/>
  <c r="O32" i="5"/>
  <c r="O33" i="5"/>
  <c r="O34" i="5"/>
  <c r="O23" i="5"/>
  <c r="I22" i="5"/>
  <c r="K22" i="5"/>
  <c r="L22" i="5"/>
  <c r="M22" i="5"/>
  <c r="H22" i="5"/>
  <c r="L36" i="14" l="1"/>
  <c r="P77" i="1"/>
  <c r="L36" i="15"/>
  <c r="H36" i="5"/>
  <c r="I36" i="5"/>
  <c r="L109" i="6"/>
  <c r="N109" i="5"/>
  <c r="J109" i="5"/>
  <c r="Q77" i="1"/>
  <c r="X80" i="1" s="1"/>
  <c r="L36" i="5"/>
  <c r="H109" i="5"/>
  <c r="L109" i="14"/>
  <c r="L138" i="14" s="1"/>
  <c r="L109" i="15"/>
  <c r="L138" i="16"/>
  <c r="L36" i="6"/>
  <c r="L138" i="6" s="1"/>
  <c r="O36" i="5"/>
  <c r="L36" i="11"/>
  <c r="L36" i="12"/>
  <c r="L36" i="13"/>
  <c r="H138" i="5"/>
  <c r="O22" i="5"/>
  <c r="I109" i="5"/>
  <c r="I138" i="5" s="1"/>
  <c r="K109" i="5"/>
  <c r="K138" i="5" s="1"/>
  <c r="L138" i="15"/>
  <c r="N138" i="5"/>
  <c r="M36" i="5"/>
  <c r="M138" i="5" s="1"/>
  <c r="O109" i="5"/>
  <c r="L109" i="5"/>
  <c r="L138" i="5" s="1"/>
  <c r="J36" i="5"/>
  <c r="J138" i="5" s="1"/>
  <c r="L109" i="11"/>
  <c r="L109" i="12"/>
  <c r="L138" i="12" s="1"/>
  <c r="L109" i="13"/>
  <c r="N78" i="1"/>
  <c r="M78" i="1"/>
  <c r="S77" i="1"/>
  <c r="Q116" i="7"/>
  <c r="L138" i="11" l="1"/>
  <c r="W79" i="1"/>
  <c r="O138" i="5"/>
  <c r="L138" i="13"/>
</calcChain>
</file>

<file path=xl/sharedStrings.xml><?xml version="1.0" encoding="utf-8"?>
<sst xmlns="http://schemas.openxmlformats.org/spreadsheetml/2006/main" count="2091" uniqueCount="502">
  <si>
    <t>UNIVERSIDADE EDUARDO MONDLANE</t>
  </si>
  <si>
    <t>Classificação Económica</t>
  </si>
  <si>
    <t>Total</t>
  </si>
  <si>
    <t>Remunerações extraordinárias de pessoal civil</t>
  </si>
  <si>
    <t>Outras despesas com pessoal</t>
  </si>
  <si>
    <t>Ajuda de custo dentro do país para pessoal civil</t>
  </si>
  <si>
    <t>Ajuda de custo fora do país para pessoal civil</t>
  </si>
  <si>
    <t>Auxílio ao pessoal civil estrangeiro</t>
  </si>
  <si>
    <t>Renda de casa para pessoal civil</t>
  </si>
  <si>
    <t>Representação para pessoal civil</t>
  </si>
  <si>
    <t>Subsídio de combustível e manutenção de viaturas</t>
  </si>
  <si>
    <t>Suplemento de salários e remunerações para pessoal civil</t>
  </si>
  <si>
    <t>Subsídio de funeral para pessoal civil</t>
  </si>
  <si>
    <t>Subsídio de telefone celular para pessoal civil</t>
  </si>
  <si>
    <t>Contratação por tempo determinado de pessoal civil</t>
  </si>
  <si>
    <t>Bens e Serviços</t>
  </si>
  <si>
    <t>Bens</t>
  </si>
  <si>
    <t>Combustíveis e lubrificantes</t>
  </si>
  <si>
    <t>Material para manutenção e reparação de bens móveis</t>
  </si>
  <si>
    <t>Material de consumo para escritório</t>
  </si>
  <si>
    <t>Material duradouro de escritório</t>
  </si>
  <si>
    <t>Fardamentos e calçados</t>
  </si>
  <si>
    <t>Sobressalentes para equipamentos, máquinas e motores</t>
  </si>
  <si>
    <t>Medicamentos e apósitos</t>
  </si>
  <si>
    <t>Géneros alimentícios</t>
  </si>
  <si>
    <t>Material de limpeza e higiene</t>
  </si>
  <si>
    <t>Material de consumo odontológico, hospitalar, laboratorial e químico</t>
  </si>
  <si>
    <t>Material duradouro odontológico, hospitalar, laboratorial e químico</t>
  </si>
  <si>
    <t>Ferramentas de uso duradouro</t>
  </si>
  <si>
    <t>Material de consumo para ensino e formação</t>
  </si>
  <si>
    <t>Material duradouro para ensino e formação</t>
  </si>
  <si>
    <t>Material de consumo para desporto</t>
  </si>
  <si>
    <t>Material duradouro para desporto</t>
  </si>
  <si>
    <t>Material de representação</t>
  </si>
  <si>
    <t>Material de festividades, homenagens e premiação</t>
  </si>
  <si>
    <t>Material de consumo para informática</t>
  </si>
  <si>
    <t>Material duradouro para informática</t>
  </si>
  <si>
    <t>Softwere  de base</t>
  </si>
  <si>
    <t>Material de cama, banho e mesa</t>
  </si>
  <si>
    <t>Material de consumo para copa e cozinha</t>
  </si>
  <si>
    <t>Material duradouro  para copa e cozinha</t>
  </si>
  <si>
    <t>Sementes, plantas e insumos</t>
  </si>
  <si>
    <t>Material para conservação de estradas e vias</t>
  </si>
  <si>
    <t>Bandeiras e flâmulas</t>
  </si>
  <si>
    <t>Material para conservação de rede de electrificação</t>
  </si>
  <si>
    <t>Material de aplicação restritiva</t>
  </si>
  <si>
    <t>Material para aplicação em projectos sociais e assistência social</t>
  </si>
  <si>
    <t>Material para conservação de rede de água e esgoto</t>
  </si>
  <si>
    <t>Outros bens de consumo</t>
  </si>
  <si>
    <t>Outros bens duradouros</t>
  </si>
  <si>
    <t>Serviços</t>
  </si>
  <si>
    <t>Comunicações em geral</t>
  </si>
  <si>
    <t>Passagens dentro do país</t>
  </si>
  <si>
    <t>Passagens for a do país</t>
  </si>
  <si>
    <t>Renda de instalações</t>
  </si>
  <si>
    <t>Manutenção e reparação de bens Imóveis</t>
  </si>
  <si>
    <t>Manutenção e reparação de bens móveis</t>
  </si>
  <si>
    <t>Manutenção e reparação de veículos</t>
  </si>
  <si>
    <t>Transporte e carga</t>
  </si>
  <si>
    <t>Seguros</t>
  </si>
  <si>
    <t>Representação</t>
  </si>
  <si>
    <t>Festividades homenagens e premiações</t>
  </si>
  <si>
    <t>Água</t>
  </si>
  <si>
    <t>Energia eléctrica</t>
  </si>
  <si>
    <t>Consultoria e assistência técnica  residentes- pessoa singular</t>
  </si>
  <si>
    <t>Consultoria e assistência técnica  residentes- pessoa colectivas</t>
  </si>
  <si>
    <t>Consultoria e assistência técnica de não residentes- pessoa singular</t>
  </si>
  <si>
    <t>Consultoria e assistência técnica de não residentes- pessoa colectiva</t>
  </si>
  <si>
    <t>Contratos de manutenção para máquinas e equipamentos</t>
  </si>
  <si>
    <t>Locação de bens móveis</t>
  </si>
  <si>
    <t>Serviços de aplicação restritiva</t>
  </si>
  <si>
    <t>Limpeza e conservação</t>
  </si>
  <si>
    <t>Serviços de segurança</t>
  </si>
  <si>
    <t>Transporte de funcionários</t>
  </si>
  <si>
    <t>Serviços gráficos</t>
  </si>
  <si>
    <t>Serviços para atender a projectos sociais e assistência social</t>
  </si>
  <si>
    <t>Manutenção e reparação de estradas e pontes</t>
  </si>
  <si>
    <t>Manutenção e reparação de rede de electrificação</t>
  </si>
  <si>
    <t>Manutenção e reparação de rede de água e esgoto</t>
  </si>
  <si>
    <t>Outros serviços</t>
  </si>
  <si>
    <t>Encargos da dívida</t>
  </si>
  <si>
    <t>Juros internos</t>
  </si>
  <si>
    <t>Outros encargos da dívida interna</t>
  </si>
  <si>
    <t>Transferencias correntes</t>
  </si>
  <si>
    <t>Transferencias correntes a dministrações públicas</t>
  </si>
  <si>
    <t>Transferências correntes a instituições autónomas</t>
  </si>
  <si>
    <t>Transferências correntes a autarquias</t>
  </si>
  <si>
    <t>Direitos aduaneiros correntes</t>
  </si>
  <si>
    <t>Impostos indirectos correntes</t>
  </si>
  <si>
    <t>Transferências correntes a embaixadas</t>
  </si>
  <si>
    <t>Outras transferências correntes a administraçõe públicas</t>
  </si>
  <si>
    <t>Demais tranferências a famílias</t>
  </si>
  <si>
    <t>Bolsa de estudos no país</t>
  </si>
  <si>
    <t>Bolsa de estudos no exterior</t>
  </si>
  <si>
    <t>Subsídios e demais despesas de dirigentes cessantes</t>
  </si>
  <si>
    <t>Subsídio de reintegração</t>
  </si>
  <si>
    <t>Subsídio de funeral</t>
  </si>
  <si>
    <t>Transferências a comunidade local</t>
  </si>
  <si>
    <t>Outras transferências a famílias</t>
  </si>
  <si>
    <t>Transferências correntes ao exterior</t>
  </si>
  <si>
    <t>Transferências correntes a organismos internacionais sectoriais</t>
  </si>
  <si>
    <t>Outras transferências correntes ao exterior</t>
  </si>
  <si>
    <t>Exercícios findos</t>
  </si>
  <si>
    <t xml:space="preserve">Retroactivos salariais </t>
  </si>
  <si>
    <t>Retroactivos salariais de exercícios anteriores para pessoal civil</t>
  </si>
  <si>
    <t>Remunerações extraordinárias  de exercícios anteriores para pessoal civil</t>
  </si>
  <si>
    <t>Pagamento de exercícios anteriores relativos a serviços</t>
  </si>
  <si>
    <t>ORÇAMENTO CORRENTE - ÂMBITO CENTRAL</t>
  </si>
  <si>
    <t>FICHA OC-2</t>
  </si>
  <si>
    <t>GASTOS CORRENTES</t>
  </si>
  <si>
    <t xml:space="preserve"> </t>
  </si>
  <si>
    <t>I. Ano Económico:</t>
  </si>
  <si>
    <t>II. Instituição:</t>
  </si>
  <si>
    <t>Órgão</t>
  </si>
  <si>
    <t>III. Classificação Orgânica:</t>
  </si>
  <si>
    <t>IV. Execução e Programação Financeira</t>
  </si>
  <si>
    <t>Unidade: Mil Meticais</t>
  </si>
  <si>
    <t>Código</t>
  </si>
  <si>
    <t>Descrição</t>
  </si>
  <si>
    <t>DEMAIS DESPESAS COM O PESSOAL</t>
  </si>
  <si>
    <t>(1)</t>
  </si>
  <si>
    <t>(2)</t>
  </si>
  <si>
    <t>Elaborado por:</t>
  </si>
  <si>
    <t>Nome:</t>
  </si>
  <si>
    <t>Ass.</t>
  </si>
  <si>
    <t>Categoria/Função:</t>
  </si>
  <si>
    <t>Data:</t>
  </si>
  <si>
    <t>Ensino e Aprendizagem</t>
  </si>
  <si>
    <t>Investigação</t>
  </si>
  <si>
    <t>Extensão</t>
  </si>
  <si>
    <t>(3)</t>
  </si>
  <si>
    <t>Governação e Cooperação Universitária</t>
  </si>
  <si>
    <t>(4)</t>
  </si>
  <si>
    <t>Gestão, Finanças e Recursos Humanos</t>
  </si>
  <si>
    <t>Infra-estruturas</t>
  </si>
  <si>
    <t>Assuntos Transversais</t>
  </si>
  <si>
    <t>Proposta por Eixo</t>
  </si>
  <si>
    <t>(5)</t>
  </si>
  <si>
    <t>(6)</t>
  </si>
  <si>
    <t>(7)</t>
  </si>
  <si>
    <t>(8=1+…+7)</t>
  </si>
  <si>
    <t>IV. Eixo estratégico:</t>
  </si>
  <si>
    <t>V. Execução e Programação Financeira</t>
  </si>
  <si>
    <t>FICHA OC-1</t>
  </si>
  <si>
    <t>Material para manutenção e reparação de bens Imóveis</t>
  </si>
  <si>
    <t>Actividade 1</t>
  </si>
  <si>
    <t>Acção</t>
  </si>
  <si>
    <t>Receitas Proprias</t>
  </si>
  <si>
    <t>OE</t>
  </si>
  <si>
    <t>Outras fontes</t>
  </si>
  <si>
    <t>Fonte de Recurso</t>
  </si>
  <si>
    <t>Cursos oferecidos</t>
  </si>
  <si>
    <t>Regime de oferta</t>
  </si>
  <si>
    <t xml:space="preserve">Nº de docentes por grau académico </t>
  </si>
  <si>
    <t xml:space="preserve">Nº  de Estudantes Actual </t>
  </si>
  <si>
    <t xml:space="preserve">Cenários de Crescimento </t>
  </si>
  <si>
    <t>Nº  de vagas Previstas para 2019</t>
  </si>
  <si>
    <t>Nº  de vagas Previstas para 2020</t>
  </si>
  <si>
    <t>Nº  de vagas Previstas para 2021</t>
  </si>
  <si>
    <t xml:space="preserve">Designação </t>
  </si>
  <si>
    <t>Lab.</t>
  </si>
  <si>
    <t xml:space="preserve">Pós-Lab </t>
  </si>
  <si>
    <t>EaD</t>
  </si>
  <si>
    <t>Dout</t>
  </si>
  <si>
    <t xml:space="preserve">Mest. </t>
  </si>
  <si>
    <t xml:space="preserve">Lic </t>
  </si>
  <si>
    <t>Lic</t>
  </si>
  <si>
    <t>Mest</t>
  </si>
  <si>
    <t>C1</t>
  </si>
  <si>
    <t>C2</t>
  </si>
  <si>
    <t>C3</t>
  </si>
  <si>
    <t xml:space="preserve">Lic. </t>
  </si>
  <si>
    <t xml:space="preserve">Mestr. </t>
  </si>
  <si>
    <t>Dout.</t>
  </si>
  <si>
    <t xml:space="preserve">Mestr </t>
  </si>
  <si>
    <t>Previsão do nº de estudantes candidatos a defesa para 2020</t>
  </si>
  <si>
    <t>Lab</t>
  </si>
  <si>
    <t>Pós-Lab</t>
  </si>
  <si>
    <t>Lic.</t>
  </si>
  <si>
    <t>Mest.</t>
  </si>
  <si>
    <t xml:space="preserve">Mest </t>
  </si>
  <si>
    <t>Grau de Prioridade</t>
  </si>
  <si>
    <t>Meta: inserir as metas trimestrais</t>
  </si>
  <si>
    <t xml:space="preserve">Acção </t>
  </si>
  <si>
    <t xml:space="preserve">Actividade </t>
  </si>
  <si>
    <t xml:space="preserve">Indicador </t>
  </si>
  <si>
    <t>I</t>
  </si>
  <si>
    <t>II</t>
  </si>
  <si>
    <t>III</t>
  </si>
  <si>
    <t>IV</t>
  </si>
  <si>
    <t xml:space="preserve">Fonte de Financiamento </t>
  </si>
  <si>
    <t>Base de Calculo</t>
  </si>
  <si>
    <t>Orçamento (10*3Mt))</t>
  </si>
  <si>
    <t>Subtotais</t>
  </si>
  <si>
    <t>Entrada</t>
  </si>
  <si>
    <t xml:space="preserve">Saída </t>
  </si>
  <si>
    <t xml:space="preserve">Total </t>
  </si>
  <si>
    <t xml:space="preserve">Grau </t>
  </si>
  <si>
    <t xml:space="preserve">Catedratico </t>
  </si>
  <si>
    <t>Associado</t>
  </si>
  <si>
    <t xml:space="preserve">Auxiliar </t>
  </si>
  <si>
    <t>Assistente</t>
  </si>
  <si>
    <t xml:space="preserve">Assistente-estagiario </t>
  </si>
  <si>
    <t xml:space="preserve">Desenvolvimento do corpo docente </t>
  </si>
  <si>
    <t xml:space="preserve">Proposta de Admissões </t>
  </si>
  <si>
    <t xml:space="preserve">Número </t>
  </si>
  <si>
    <t>Impacto Orç.</t>
  </si>
  <si>
    <t xml:space="preserve">Proposta de promoções </t>
  </si>
  <si>
    <t xml:space="preserve">Proposta de progressões </t>
  </si>
  <si>
    <t xml:space="preserve">Proposta de mudanças de carreira </t>
  </si>
  <si>
    <t>#</t>
  </si>
  <si>
    <t>Título</t>
  </si>
  <si>
    <t>Investigadores (as)</t>
  </si>
  <si>
    <t xml:space="preserve">Faculdade </t>
  </si>
  <si>
    <t xml:space="preserve">Departamento </t>
  </si>
  <si>
    <t>Fonte de Financiamento (se nacional, internacional)</t>
  </si>
  <si>
    <t>Orçamento (em Mts)</t>
  </si>
  <si>
    <t xml:space="preserve">Título do Projecto </t>
  </si>
  <si>
    <t xml:space="preserve">Fundo a que concorre </t>
  </si>
  <si>
    <t>Autores (as)</t>
  </si>
  <si>
    <t xml:space="preserve">Ano </t>
  </si>
  <si>
    <t xml:space="preserve">Título Indicativo </t>
  </si>
  <si>
    <t xml:space="preserve">Previsão da data de submissão  </t>
  </si>
  <si>
    <t xml:space="preserve">Data da aprovação  </t>
  </si>
  <si>
    <t>Nome da Revista e Local</t>
  </si>
  <si>
    <t>URL[1]</t>
  </si>
  <si>
    <t>Apelido (s)</t>
  </si>
  <si>
    <t>Nome (s)</t>
  </si>
  <si>
    <t xml:space="preserve">Previsão de data da aprovação  </t>
  </si>
  <si>
    <t>URL</t>
  </si>
  <si>
    <t>Conferência/</t>
  </si>
  <si>
    <t>Seminário/</t>
  </si>
  <si>
    <t>Workshop</t>
  </si>
  <si>
    <t>Data e Local (Cidade e País)</t>
  </si>
  <si>
    <t xml:space="preserve">Data de submissão </t>
  </si>
  <si>
    <t xml:space="preserve">URL </t>
  </si>
  <si>
    <t xml:space="preserve">Previsão de data de submissão </t>
  </si>
  <si>
    <t xml:space="preserve">Previsão de data de publicação  </t>
  </si>
  <si>
    <t xml:space="preserve">Número de Páginas </t>
  </si>
  <si>
    <t>Título do Livro</t>
  </si>
  <si>
    <t xml:space="preserve">Autor do Livro </t>
  </si>
  <si>
    <t>Editora</t>
  </si>
  <si>
    <t xml:space="preserve">Páginas </t>
  </si>
  <si>
    <t xml:space="preserve">Local </t>
  </si>
  <si>
    <t>Edição / Supl. Nº/ISSN</t>
  </si>
  <si>
    <t xml:space="preserve">Nome da Revista e Local </t>
  </si>
  <si>
    <t>Universidade</t>
  </si>
  <si>
    <t xml:space="preserve">Nome do Supervisor </t>
  </si>
  <si>
    <t>Data de defesa</t>
  </si>
  <si>
    <t>Fonte de Financiamento</t>
  </si>
  <si>
    <t>Material a adquirir</t>
  </si>
  <si>
    <t xml:space="preserve">Orçamento do Estado </t>
  </si>
  <si>
    <t xml:space="preserve">Fundos Competitivos </t>
  </si>
  <si>
    <t xml:space="preserve">Projectos </t>
  </si>
  <si>
    <t>Outros (especifique):</t>
  </si>
  <si>
    <t xml:space="preserve">[1] URL é uma sigla correspondente às palavras inglesas "Uniform Resource Locator", traduzidas para a língua portuguesa como Localizador Uniforme de Recursos. Um URL se refere ao endereço de rede no qual se encontra algum recurso informático, como por exemplo um artigo, livro, revista, etc ou um dispositivo periférico. </t>
  </si>
  <si>
    <t xml:space="preserve">1.     Projectos de Investigação </t>
  </si>
  <si>
    <t xml:space="preserve">2.     Fundos competitivos </t>
  </si>
  <si>
    <t xml:space="preserve">3.     Previsão de Publicações por Tipo </t>
  </si>
  <si>
    <t>3.1.  Artigo científico, na área de actuação do docente e investigador, publicado em revista indexada (impresso ou em formato digital)</t>
  </si>
  <si>
    <t>3.2. Artigo científico, na área de actuação do docente e investigador, publicado em revista por uma unidade editorial com revisão por pares, não indexada (impresso ou em formato digital) e com ISSN </t>
  </si>
  <si>
    <t>3.3. Trabalho completo, na área de actuação do docente e investigador, publicado em anais de congressos, conferências, seminários, simpósios nacionais ou internacionais, com revisão por pares</t>
  </si>
  <si>
    <t>3.4.  Livro científico, na área de actuação do docente e investigador, publicado em edição nacional ou internacional, aprovado por Comissão Editorial Académica (impresso ou em formato digital)</t>
  </si>
  <si>
    <t>3.5. Capítulo de livro científico, na área de actuação do docente e investigador, publicado em edição nacional ou internacional, aprovado por Comissão Editorial Académica (impresso ou em formato digital)</t>
  </si>
  <si>
    <t>3.6. Tradução de livro científico, aprovada por Comissão Editorial Académica, na área de actuação do docente e investigador, (com certificação de autorização do detentor dos direitos autorais) publicado em edição nacional ou internacional (impresso ou em formato digital)</t>
  </si>
  <si>
    <t>3.7. Publicação de trabalho, na área de actuação do docente e investigador, em cadernos especiais, aprovada por Comissão Editorial Académica (Cultura, Música e outros ) (impresso ou em formato digital)</t>
  </si>
  <si>
    <t>3.8. Publicação conjunta de trabalho (docente nacional e estudante nacional), na área de actuação (curso) do docente e investigador e do estudante, em cadernos especiais, aprovada por Comissão Editorial Académica (Cultura, Música e outros ) (impresso ou em formato digital)</t>
  </si>
  <si>
    <t>3.9.  Publicação conjunta de trabalho (docente e investigador nacional e estudante estrangeiro), na área de actuação (curso) do docente e do estudante, em cadernos especiais, aprovada por Comissão Editorial Académica (Cultura, Música e outros ) (impresso ou em formato digital)</t>
  </si>
  <si>
    <t>3.10.              Publicação conjunta de trabalho (docente e investigador estrangeiro e estudante nacional), na área de actuação (curso) do docente e investigador e do estudante, em cadernos especiais, aprovada por Comissão Editorial Académica (Cultura, Música e outros ) (impresso ou em formato digital)</t>
  </si>
  <si>
    <t>3.11.               Tese de Doutoramento aprovada por uma Universidade reconhecida pela respectiva instância de tutela do país</t>
  </si>
  <si>
    <t>3.12.              Dissertação de Mestrado aprovada por uma Universidade reconhecida pela respectiva instância de tutela do país</t>
  </si>
  <si>
    <t>3.13.              Exposições individuais e/ou colectivas de docentes na área de actuação do docente</t>
  </si>
  <si>
    <t>3.14.              Colecções individuais e/ou colectivas de docentes na área de actuação do docente e investigador</t>
  </si>
  <si>
    <t>3.16.              Relatório técnico-científico, na área de actuação do docente e investigador, aprovado por um Conselho Científico/Técnico ou submetido a um corpo examinador (impresso ou em formato digital)</t>
  </si>
  <si>
    <t>3.17.              Resenha ou nota crítica publicada em revista nacional ou internacional indexada (imprensa ou em formato digital)</t>
  </si>
  <si>
    <t>3.18.              Publicação de trabalho, na área de actuação do docente e investigador em boletins científicos nacionais ou internacionais</t>
  </si>
  <si>
    <t>3.19.              Resenha ou nota crítica publicada em revista nacional ou internacional não indexada (imprensa ou em formato digital)</t>
  </si>
  <si>
    <t>3.20.              Resumo de trabalho, na área de actuação do docente e investigador, publicado em livro de resumos de congresso, conferência, simpósio ou seminário nacional ou internacional</t>
  </si>
  <si>
    <t xml:space="preserve">4.     Necessidades de equipamento para Investigação </t>
  </si>
  <si>
    <t xml:space="preserve">Beneficiários </t>
  </si>
  <si>
    <t>Fonte de Financiamento </t>
  </si>
  <si>
    <t>  Prestação de Serviços e Assistência Técnica</t>
  </si>
  <si>
    <t>Submissão do Plano Anual de Actividades é Orçamento e dos Relatórios Trimestrais de Actividades e de Execução Orçamental</t>
  </si>
  <si>
    <t>Funcionamento dos Órgãos Colegiais incluindo as UGEAS e seus respectivos regulamentos</t>
  </si>
  <si>
    <t xml:space="preserve">Auto-avaliação institucional baseada em indicadores de desempenho </t>
  </si>
  <si>
    <t xml:space="preserve">Domínio da Cooperação Universitária </t>
  </si>
  <si>
    <t>Instituição</t>
  </si>
  <si>
    <t>Origem</t>
  </si>
  <si>
    <t>Natureza da Instituição</t>
  </si>
  <si>
    <t>Escopo</t>
  </si>
  <si>
    <t>Data da Assinatura</t>
  </si>
  <si>
    <t>Validade</t>
  </si>
  <si>
    <t>Valor do Financiamento</t>
  </si>
  <si>
    <t>Ganhos para a UEM</t>
  </si>
  <si>
    <t>Indicadores</t>
  </si>
  <si>
    <t xml:space="preserve">Pública </t>
  </si>
  <si>
    <t>Privada</t>
  </si>
  <si>
    <t xml:space="preserve">Sem fins lucrativos </t>
  </si>
  <si>
    <t>Organização de Base Comunitária</t>
  </si>
  <si>
    <t>Outra (especifique)</t>
  </si>
  <si>
    <t xml:space="preserve">Ensino e aprendizagem </t>
  </si>
  <si>
    <t xml:space="preserve">Investigação </t>
  </si>
  <si>
    <t xml:space="preserve">Extensão </t>
  </si>
  <si>
    <t>Gov. e Coop. Univ.</t>
  </si>
  <si>
    <t xml:space="preserve">Gestão Financas e RH </t>
  </si>
  <si>
    <t xml:space="preserve">Infra-estruturas </t>
  </si>
  <si>
    <t xml:space="preserve">Assuntos Transversais </t>
  </si>
  <si>
    <t xml:space="preserve">Mobilidade Académica </t>
  </si>
  <si>
    <t xml:space="preserve">Área Geog.de Cooperação  </t>
  </si>
  <si>
    <t>País</t>
  </si>
  <si>
    <t>Número de Docentes, Estudantes e membros do CTA</t>
  </si>
  <si>
    <t>Enviados pela UEM</t>
  </si>
  <si>
    <t>Recebidos pela UEM</t>
  </si>
  <si>
    <t>Docentes</t>
  </si>
  <si>
    <t>Estudantes</t>
  </si>
  <si>
    <t>CTA</t>
  </si>
  <si>
    <t>M</t>
  </si>
  <si>
    <t>F</t>
  </si>
  <si>
    <t>Ásia e América</t>
  </si>
  <si>
    <t xml:space="preserve">Europa e Oceânia </t>
  </si>
  <si>
    <t>Total Geral</t>
  </si>
  <si>
    <t xml:space="preserve">Elaboração dos Planos Operacionais da Unidade alinhada ao PEUEM 2018-2028 integrando a temática do genero/cultura/desporto/saude </t>
  </si>
  <si>
    <t xml:space="preserve">Eixo de Gestão, Finanças e Recursos Humanos  </t>
  </si>
  <si>
    <t>Gestão eficiente, transparente e fiável</t>
  </si>
  <si>
    <t>Diversificação das fontes de financiamento</t>
  </si>
  <si>
    <t xml:space="preserve">Desenvolvimento Estratégico de Recursos Humanos </t>
  </si>
  <si>
    <t xml:space="preserve">Necessidades de CTA </t>
  </si>
  <si>
    <t xml:space="preserve">Proposta admissões </t>
  </si>
  <si>
    <t>Proposta promoções</t>
  </si>
  <si>
    <t>Proposta progressões</t>
  </si>
  <si>
    <t>Proposta mudanças de carreira</t>
  </si>
  <si>
    <t>Observações</t>
  </si>
  <si>
    <t xml:space="preserve">Doutor </t>
  </si>
  <si>
    <t xml:space="preserve">Mestre </t>
  </si>
  <si>
    <t>Nº</t>
  </si>
  <si>
    <t xml:space="preserve">Impacto </t>
  </si>
  <si>
    <t>Impacto</t>
  </si>
  <si>
    <t>Áreas de Formação</t>
  </si>
  <si>
    <t>Impacto Orcamental (em Mts)</t>
  </si>
  <si>
    <t xml:space="preserve">Docentes </t>
  </si>
  <si>
    <t>Psicopegadogica</t>
  </si>
  <si>
    <t>Administração e Gestão Univ.</t>
  </si>
  <si>
    <t>Gestão de R.H</t>
  </si>
  <si>
    <t>Outro</t>
  </si>
  <si>
    <t>Gestores</t>
  </si>
  <si>
    <t>Totais</t>
  </si>
  <si>
    <t xml:space="preserve">Construção </t>
  </si>
  <si>
    <t>Reabilitação</t>
  </si>
  <si>
    <t>Manutenção</t>
  </si>
  <si>
    <t xml:space="preserve">Eixo de Assuntos Transversais  </t>
  </si>
  <si>
    <t xml:space="preserve">Integração da Cultura no Plano Operacional </t>
  </si>
  <si>
    <t>Integração do Desporto no Plano Operacional</t>
  </si>
  <si>
    <t>Integração da Saúde e Meio Ambiente no Plano Operacional</t>
  </si>
  <si>
    <t xml:space="preserve">Integração de outros assuntos transversais </t>
  </si>
  <si>
    <t>Licenciado</t>
  </si>
  <si>
    <t xml:space="preserve">Tecnico Profissional </t>
  </si>
  <si>
    <r>
      <t xml:space="preserve">                                            </t>
    </r>
    <r>
      <rPr>
        <sz val="10"/>
        <color theme="1"/>
        <rFont val="Times New Roman"/>
        <family val="1"/>
      </rPr>
      <t>Director</t>
    </r>
    <r>
      <rPr>
        <vertAlign val="subscript"/>
        <sz val="10"/>
        <color theme="1"/>
        <rFont val="Times New Roman"/>
        <family val="1"/>
      </rPr>
      <t xml:space="preserve"> (a)</t>
    </r>
  </si>
  <si>
    <r>
      <t xml:space="preserve">                      </t>
    </r>
    <r>
      <rPr>
        <sz val="10"/>
        <color theme="1"/>
        <rFont val="Times New Roman"/>
        <family val="1"/>
      </rPr>
      <t>Data</t>
    </r>
    <r>
      <rPr>
        <vertAlign val="subscript"/>
        <sz val="10"/>
        <color theme="1"/>
        <rFont val="Times New Roman"/>
        <family val="1"/>
      </rPr>
      <t xml:space="preserve">  _____/_____/________/</t>
    </r>
  </si>
  <si>
    <t>Plano de Aquisições/Ano</t>
  </si>
  <si>
    <t>N/O</t>
  </si>
  <si>
    <t>Categoria</t>
  </si>
  <si>
    <t xml:space="preserve">Valor </t>
  </si>
  <si>
    <t>Valor por Categoria</t>
  </si>
  <si>
    <t>Data estimada para a entrega</t>
  </si>
  <si>
    <t>Bens não Duradouros</t>
  </si>
  <si>
    <t>Material de Escritório</t>
  </si>
  <si>
    <t xml:space="preserve">      -     </t>
  </si>
  <si>
    <t xml:space="preserve">                                -     </t>
  </si>
  <si>
    <t>Tóners</t>
  </si>
  <si>
    <t>Reagentes para Laboratórios</t>
  </si>
  <si>
    <t>Consumíveis Laboratoriais</t>
  </si>
  <si>
    <t>Géneros Alimentícios</t>
  </si>
  <si>
    <t>Consumíveis de Mercearia</t>
  </si>
  <si>
    <t>Fardamento e Calçado</t>
  </si>
  <si>
    <t>Produtos de Higiene e Limpeza</t>
  </si>
  <si>
    <t>Material Eléctrico</t>
  </si>
  <si>
    <t>Material de Construção</t>
  </si>
  <si>
    <t>Material de Canalização</t>
  </si>
  <si>
    <t>Pneus</t>
  </si>
  <si>
    <t>Combustíveis e Lubrificantes</t>
  </si>
  <si>
    <t>Recargas de Telemóveis</t>
  </si>
  <si>
    <t>Ração</t>
  </si>
  <si>
    <t>Peças e Acessórios</t>
  </si>
  <si>
    <t>Passagens Aéreas</t>
  </si>
  <si>
    <t>Outros Consumíveis Específicos</t>
  </si>
  <si>
    <t>Outros Bens não Duradouros de Categorização Específica</t>
  </si>
  <si>
    <t>Arrendamento</t>
  </si>
  <si>
    <t>Comunicações Voz</t>
  </si>
  <si>
    <t>Comunicações Internet</t>
  </si>
  <si>
    <t>Segurança</t>
  </si>
  <si>
    <t>Electricidade</t>
  </si>
  <si>
    <t>Àgua</t>
  </si>
  <si>
    <t>Publicação de Anúncios</t>
  </si>
  <si>
    <t>Catering e Ornamentação</t>
  </si>
  <si>
    <t>Limpeza</t>
  </si>
  <si>
    <t>Jardinagem</t>
  </si>
  <si>
    <t>Fumigação e Controlo de Pragas</t>
  </si>
  <si>
    <t>Manutenção e Reparação de Viaturas</t>
  </si>
  <si>
    <t>Seguros de Viaturas</t>
  </si>
  <si>
    <t>Manutenção de Ar-Condicionados</t>
  </si>
  <si>
    <t>Manutenção e Reparação de Equipamento</t>
  </si>
  <si>
    <t>Manutenção e Reparação de Imóveis</t>
  </si>
  <si>
    <t>Aluguer de Espaço e Mobiliário</t>
  </si>
  <si>
    <t>Gráficos e de Serigrafia</t>
  </si>
  <si>
    <t>Serviços de Som e Iluminação</t>
  </si>
  <si>
    <t>Outros Serviços Específicos</t>
  </si>
  <si>
    <t xml:space="preserve">              Investimento</t>
  </si>
  <si>
    <t xml:space="preserve"> Equipamento Informático </t>
  </si>
  <si>
    <t xml:space="preserve"> Mobiliário para Salas de Aulas </t>
  </si>
  <si>
    <t xml:space="preserve"> Mobiliário para Gabinetes </t>
  </si>
  <si>
    <t xml:space="preserve"> Equipamento Laboratorial </t>
  </si>
  <si>
    <t xml:space="preserve"> Licenças e Softwares Específicos </t>
  </si>
  <si>
    <t xml:space="preserve"> Aparelhos de Ar-Condicionados </t>
  </si>
  <si>
    <t xml:space="preserve"> Viaturas </t>
  </si>
  <si>
    <t xml:space="preserve"> Equipamentos e Maquinarias </t>
  </si>
  <si>
    <t xml:space="preserve"> Bibliografia </t>
  </si>
  <si>
    <t>Outros Bens de Investimento de Caterização Específica</t>
  </si>
  <si>
    <t>Obras Públicas                 (Investimento)</t>
  </si>
  <si>
    <t>Empreitada de Obras</t>
  </si>
  <si>
    <t xml:space="preserve"> Restauração </t>
  </si>
  <si>
    <t xml:space="preserve"> Consultoria </t>
  </si>
  <si>
    <t xml:space="preserve"> Outros </t>
  </si>
  <si>
    <t xml:space="preserve">                        -     </t>
  </si>
  <si>
    <t>Verificado por:</t>
  </si>
  <si>
    <t>Data: _____/_____/______/</t>
  </si>
  <si>
    <t>ACADEMICA</t>
  </si>
  <si>
    <t>Divulgar cursos de Graduação e Pós-graduação da UEM</t>
  </si>
  <si>
    <t>Melhorar as habilidades dos estudantes para a vida e para o trabalho</t>
  </si>
  <si>
    <t xml:space="preserve">Uso do SIGA e Recursos electrónicos </t>
  </si>
  <si>
    <t>Promover palestras e/ou aparticipação nos cursos de formação pedagógica</t>
  </si>
  <si>
    <t>Nº de candidatos a Defesa para 2021</t>
  </si>
  <si>
    <t>Auto-avaliar os cursos da UEM e adequa losas necessidades do sector</t>
  </si>
  <si>
    <t>Prover melhores condicoes das salas de aulas para melhor qualidade de ensino-aprendizagem</t>
  </si>
  <si>
    <t>Acreditação de curso e laboratório</t>
  </si>
  <si>
    <t>Desenvolver um sistema de detecção de plágio (teses, monografias e outros documentos  científicos)</t>
  </si>
  <si>
    <t>Realizar estudo sobre a empregabilidade dos graduados</t>
  </si>
  <si>
    <t>Desenvolver currículo para a modalidade de mestrado por investigação
Divulgar os resultados da investigação aos decisores políticos</t>
  </si>
  <si>
    <t>Objectivo estrategico: Mobilização e eficiência na alocação de recursos para apoiar projectos de investigação</t>
  </si>
  <si>
    <t>Objectivo estrategico especifico: Assegurar o incremento de recursos financeiros para a promoção de iniciativas de investigação</t>
  </si>
  <si>
    <t>Objectivo Estratégico: Gerar impacto na sociedade por meio da extensão</t>
  </si>
  <si>
    <t>Atrair mais estudantes para os cursos oferecidos pela UEM para atraccao de maior numero de estudantes, enfoque no genero</t>
  </si>
  <si>
    <t>Reforma Curricula</t>
  </si>
  <si>
    <t xml:space="preserve">Faculdade/Centro/Escola  </t>
  </si>
  <si>
    <t>-</t>
  </si>
  <si>
    <t xml:space="preserve">Tecnico </t>
  </si>
  <si>
    <t>Assistente Tecnico</t>
  </si>
  <si>
    <t>Programador</t>
  </si>
  <si>
    <t>Tecnico Medio</t>
  </si>
  <si>
    <t xml:space="preserve">SUPERVISAO </t>
  </si>
  <si>
    <t>PROJECTOS</t>
  </si>
  <si>
    <t>Necessidades de CDI</t>
  </si>
  <si>
    <t>Professor Associado</t>
  </si>
  <si>
    <t>Professor Auxiliar</t>
  </si>
  <si>
    <t xml:space="preserve">Assistente </t>
  </si>
  <si>
    <t>Assistente Estagiário</t>
  </si>
  <si>
    <t>Subtotal de Docentes</t>
  </si>
  <si>
    <t>Investigador Principal</t>
  </si>
  <si>
    <t>Investigador Auxiliar</t>
  </si>
  <si>
    <t>Investigador Assistente</t>
  </si>
  <si>
    <t>Investigador Estagiário</t>
  </si>
  <si>
    <t>Subtotal de Investigadores</t>
  </si>
  <si>
    <t>Auxiliar</t>
  </si>
  <si>
    <t>Dia Aberto</t>
  </si>
  <si>
    <t xml:space="preserve"> (2) Consolidar a mobilidade de estudantes, docentes, investigadores e membros do CTA</t>
  </si>
  <si>
    <t>Identificar estratégias de estabelecimento e retenção de parcerias da UEM</t>
  </si>
  <si>
    <t xml:space="preserve">Incrementar a mobilidade de docentes, investigadores, estudantes e CTA. </t>
  </si>
  <si>
    <t>Incrementar oportunidades de parcerias</t>
  </si>
  <si>
    <t>Outro: _____________________</t>
  </si>
  <si>
    <r>
      <t>Objectivo Estratégico Geral de Cooperação Universitária:</t>
    </r>
    <r>
      <rPr>
        <sz val="9"/>
        <color rgb="FF000000"/>
        <rFont val="Tw Cen MT"/>
        <family val="2"/>
      </rPr>
      <t xml:space="preserve"> </t>
    </r>
    <r>
      <rPr>
        <sz val="9"/>
        <color theme="1"/>
        <rFont val="Tw Cen MT"/>
        <family val="2"/>
      </rPr>
      <t>Desenvolver e fortalecer a cooperação a níveis nacional, regional e internacional, de modo a garantir continuidade na mobilização de recursos, expansão do acesso a oportunidades e afirmação da UEM como instituição de excelência no ensino, investigação e extensão</t>
    </r>
  </si>
  <si>
    <r>
      <t xml:space="preserve">Objectivo Estratégico Especifico: </t>
    </r>
    <r>
      <rPr>
        <sz val="9"/>
        <color theme="1"/>
        <rFont val="Tw Cen MT"/>
        <family val="2"/>
      </rPr>
      <t>(1) Incrementar parcerias a nível nacional, regional e internacional, alinhadas com a nova Missão e Visão da UEM;</t>
    </r>
  </si>
  <si>
    <r>
      <t>Objectivo Estratégico Geral de Cooperação Universitária:</t>
    </r>
    <r>
      <rPr>
        <sz val="9"/>
        <color rgb="FF000000"/>
        <rFont val="Tw Cen MT"/>
        <family val="2"/>
      </rPr>
      <t xml:space="preserve"> </t>
    </r>
    <r>
      <rPr>
        <sz val="9"/>
        <color theme="1"/>
        <rFont val="Tw Cen MT"/>
        <family val="2"/>
      </rPr>
      <t>Desenvolver e fortalecer a cooperação aos níveis nacional, regional e internacional, de modo a garantir continuidade na mobilização de recursos, expansão do acesso a oportunidades e afirmação da UEM como instituição de excelência no ensino, investigação e extensão</t>
    </r>
  </si>
  <si>
    <r>
      <t xml:space="preserve">3.15.               </t>
    </r>
    <r>
      <rPr>
        <i/>
        <sz val="10"/>
        <color theme="1"/>
        <rFont val="Tw Cen MT"/>
        <family val="2"/>
      </rPr>
      <t>Poster</t>
    </r>
    <r>
      <rPr>
        <sz val="10"/>
        <color theme="1"/>
        <rFont val="Tw Cen MT"/>
        <family val="2"/>
      </rPr>
      <t xml:space="preserve"> apresentado em congresso, conferência ou seminário nacional ou internacional   </t>
    </r>
  </si>
  <si>
    <t>Quantidades</t>
  </si>
  <si>
    <t xml:space="preserve">5.     Previsao do montante para a Investigação </t>
  </si>
  <si>
    <t xml:space="preserve">TOTAL </t>
  </si>
  <si>
    <t>Orçamento (em Mts) (*1000)</t>
  </si>
  <si>
    <t>Texto</t>
  </si>
  <si>
    <r>
      <t>N</t>
    </r>
    <r>
      <rPr>
        <sz val="10"/>
        <color theme="1"/>
        <rFont val="Calibri"/>
        <family val="2"/>
      </rPr>
      <t>⁰</t>
    </r>
    <r>
      <rPr>
        <sz val="10"/>
        <color theme="1"/>
        <rFont val="Tw Cen MT"/>
        <family val="2"/>
      </rPr>
      <t xml:space="preserve"> Ordem</t>
    </r>
  </si>
  <si>
    <t>Fundos Competitivos do Fundo de Desenvovimento Institucional</t>
  </si>
  <si>
    <t>VAGAS</t>
  </si>
  <si>
    <t>Ligação Teoria-Prática</t>
  </si>
  <si>
    <t>Desenvolvimento Comunitário e Transferência de Tecnologia</t>
  </si>
  <si>
    <t>Responsabilidade Social e Elevação da Consciência Cívica</t>
  </si>
  <si>
    <r>
      <t xml:space="preserve">Objectivo estratégico: </t>
    </r>
    <r>
      <rPr>
        <sz val="11"/>
        <color theme="1"/>
        <rFont val="Tw Cen MT"/>
        <family val="2"/>
      </rPr>
      <t>Aumento do acesso e adequação da oferta para graduação na UEM</t>
    </r>
  </si>
  <si>
    <r>
      <rPr>
        <b/>
        <sz val="11"/>
        <color theme="1"/>
        <rFont val="Tw Cen MT"/>
        <family val="2"/>
      </rPr>
      <t>Objectivo estratégico</t>
    </r>
    <r>
      <rPr>
        <sz val="11"/>
        <color theme="1"/>
        <rFont val="Tw Cen MT"/>
        <family val="2"/>
      </rPr>
      <t>: Inovação contínua dos métodos de ensino e aprendizagem, centrando o ensino no estudante, incorporando a investigação e a extensão</t>
    </r>
  </si>
  <si>
    <r>
      <rPr>
        <b/>
        <sz val="11"/>
        <color theme="1"/>
        <rFont val="Tw Cen MT"/>
        <family val="2"/>
      </rPr>
      <t>Objectivo Estratégico</t>
    </r>
    <r>
      <rPr>
        <sz val="11"/>
        <color theme="1"/>
        <rFont val="Tw Cen MT"/>
        <family val="2"/>
      </rPr>
      <t>: Transformar os processos de gestão do processo de ensino e aprendizagem, adequando-os às necessidades de uma universidade de investigação</t>
    </r>
  </si>
  <si>
    <r>
      <rPr>
        <b/>
        <sz val="11"/>
        <color theme="1"/>
        <rFont val="Tw Cen MT"/>
        <family val="2"/>
      </rPr>
      <t>Objectivo estratégico</t>
    </r>
    <r>
      <rPr>
        <sz val="11"/>
        <color theme="1"/>
        <rFont val="Tw Cen MT"/>
        <family val="2"/>
      </rPr>
      <t>: Atrair e seleccionar os melhores estudantes e talentos para os cursos de graduação e pós-graduação da UEM</t>
    </r>
  </si>
  <si>
    <r>
      <t xml:space="preserve">Objectivo estrategico: </t>
    </r>
    <r>
      <rPr>
        <sz val="11"/>
        <color theme="1"/>
        <rFont val="Tw Cen MT"/>
        <family val="2"/>
      </rPr>
      <t>Aumentar a relevância, a diversidade e modalidades de oferta de cursos de graduação e de pós-graduação para responder às necessidades do desenvolvimento nacional e da sociedade</t>
    </r>
  </si>
  <si>
    <r>
      <t xml:space="preserve">Objectivo estratégico: </t>
    </r>
    <r>
      <rPr>
        <sz val="11"/>
        <color theme="1"/>
        <rFont val="Tw Cen MT"/>
        <family val="2"/>
      </rPr>
      <t>Garantir a inovação no processo de ensino-aprendizagem, alicerçada na investigação e extensão</t>
    </r>
  </si>
  <si>
    <r>
      <t xml:space="preserve">Objectivo estratégico: </t>
    </r>
    <r>
      <rPr>
        <sz val="11"/>
        <color theme="1"/>
        <rFont val="Tw Cen MT"/>
        <family val="2"/>
      </rPr>
      <t xml:space="preserve">Assegurar um ambiente de vida académica e social para o desenvolvimento integral dos estudantes; aumentando o acesso e atendimento de estudantes com necessidades educativas </t>
    </r>
    <r>
      <rPr>
        <b/>
        <sz val="11"/>
        <color theme="1"/>
        <rFont val="Tw Cen MT"/>
        <family val="2"/>
      </rPr>
      <t>especiais</t>
    </r>
  </si>
  <si>
    <t>Rubrica</t>
  </si>
  <si>
    <t xml:space="preserve">Rubrica </t>
  </si>
  <si>
    <t>Previsão de nº  defesas para 2020</t>
  </si>
  <si>
    <t>Previsão do nº de estudantes candidatos a defesa para 2021</t>
  </si>
  <si>
    <t>Previsão de defesas para 2021</t>
  </si>
  <si>
    <t>Indicador</t>
  </si>
  <si>
    <t>Proposta para 2021</t>
  </si>
  <si>
    <t>Proposta Total para 2021</t>
  </si>
  <si>
    <t>Extensão e Inovação</t>
  </si>
  <si>
    <t>Governação e Cooperação</t>
  </si>
  <si>
    <t>Património e Infra-Estruturas</t>
  </si>
  <si>
    <t>Gestão, Finanças 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</si>
</sst>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_-* #,##0.00_-;\-* #,##0.00_-;_-* &quot;-&quot;??_-;_-@_-"/>
    <numFmt numFmtId="165" formatCode="_(* #,##0.00_);_(* \(#,##0.00\);_(* &quot;-&quot;??_);_(@_)"/>
    <numFmt numFmtId="166" formatCode="_-* #,##0.00\ &quot;€&quot;_-;\-* #,##0.00\ &quot;€&quot;_-;_-* &quot;-&quot;??\ &quot;€&quot;_-;_-@_-"/>
    <numFmt numFmtId="167" formatCode="_-* #,##0.00\ _€_-;\-* #,##0.00\ _€_-;_-* &quot;-&quot;??\ _€_-;_-@_-"/>
    <numFmt numFmtId="168" formatCode="_(&quot;$&quot;* #,##0.00_);_(&quot;$&quot;* \(#,##0.00\);_(&quot;$&quot;* &quot;-&quot;??_);_(@_)"/>
    <numFmt numFmtId="169" formatCode="0_);\(0\)"/>
    <numFmt numFmtId="170" formatCode="[$-816]dd\-mmm\-yy;@"/>
    <numFmt numFmtId="171" formatCode="_-* #,##0.00\ _M_t_-;\-* #,##0.00\ _M_t_-;_-* &quot;-&quot;??\ _M_t_-;_-@_-"/>
    <numFmt numFmtId="172" formatCode="[$-816]d/mmm/yy;@"/>
    <numFmt numFmtId="173" formatCode="#,##0.0"/>
    <numFmt numFmtId="174" formatCode="_ * #,##0_ ;_ * \-#,##0_ ;_ * &quot;-&quot;??_ ;_ @_ "/>
  </numFmts>
  <fonts count="63" x14ac:knownFonts="1">
    <font>
      <sz val="11"/>
      <color theme="1"/>
      <name val="Calibri"/>
      <family val="2"/>
      <scheme val="minor"/>
    </font>
    <font>
      <sz val="11"/>
      <color theme="1"/>
      <name val="Calibri"/>
      <family val="2"/>
      <scheme val="minor"/>
    </font>
    <font>
      <sz val="10"/>
      <name val="Arial"/>
      <family val="2"/>
    </font>
    <font>
      <sz val="10"/>
      <name val="Arial Narrow"/>
      <family val="2"/>
    </font>
    <font>
      <sz val="12"/>
      <name val="Times New Roman"/>
      <family val="1"/>
    </font>
    <font>
      <sz val="11"/>
      <color indexed="8"/>
      <name val="Calibri"/>
      <family val="2"/>
    </font>
    <font>
      <sz val="10"/>
      <color indexed="8"/>
      <name val="Arial"/>
      <family val="2"/>
    </font>
    <font>
      <sz val="11"/>
      <color indexed="8"/>
      <name val="Arial"/>
      <family val="2"/>
    </font>
    <font>
      <sz val="10"/>
      <name val="Arial Narrow"/>
      <family val="2"/>
    </font>
    <font>
      <sz val="11"/>
      <name val="Tahoma"/>
      <family val="2"/>
    </font>
    <font>
      <b/>
      <sz val="16"/>
      <name val="Arial Narrow"/>
      <family val="2"/>
    </font>
    <font>
      <sz val="16"/>
      <name val="Arial Narrow"/>
      <family val="2"/>
    </font>
    <font>
      <b/>
      <sz val="11"/>
      <name val="Tahoma"/>
      <family val="2"/>
    </font>
    <font>
      <sz val="16"/>
      <color theme="1"/>
      <name val="Arial Narrow"/>
      <family val="2"/>
    </font>
    <font>
      <sz val="16"/>
      <name val="Tahoma"/>
      <family val="2"/>
    </font>
    <font>
      <sz val="16"/>
      <color rgb="FFFF0000"/>
      <name val="Arial Narrow"/>
      <family val="2"/>
    </font>
    <font>
      <sz val="48"/>
      <color theme="1"/>
      <name val="Arial Narrow"/>
      <family val="2"/>
    </font>
    <font>
      <b/>
      <sz val="11"/>
      <color theme="1"/>
      <name val="Calibri"/>
      <family val="2"/>
      <scheme val="minor"/>
    </font>
    <font>
      <b/>
      <sz val="9"/>
      <color theme="1"/>
      <name val="Arial"/>
      <family val="2"/>
    </font>
    <font>
      <sz val="9"/>
      <color theme="1"/>
      <name val="Arial"/>
      <family val="2"/>
    </font>
    <font>
      <u/>
      <sz val="11"/>
      <color theme="10"/>
      <name val="Calibri"/>
      <family val="2"/>
      <scheme val="minor"/>
    </font>
    <font>
      <u/>
      <sz val="9"/>
      <color theme="10"/>
      <name val="Arial"/>
      <family val="2"/>
    </font>
    <font>
      <b/>
      <sz val="12"/>
      <color theme="1"/>
      <name val="Arial"/>
      <family val="2"/>
    </font>
    <font>
      <sz val="9"/>
      <color rgb="FFFF0000"/>
      <name val="Arial"/>
      <family val="2"/>
    </font>
    <font>
      <sz val="11"/>
      <color theme="1"/>
      <name val="Times New Roman"/>
      <family val="1"/>
    </font>
    <font>
      <sz val="10"/>
      <color theme="1"/>
      <name val="Times New Roman"/>
      <family val="1"/>
    </font>
    <font>
      <vertAlign val="subscript"/>
      <sz val="10"/>
      <color theme="1"/>
      <name val="Times New Roman"/>
      <family val="1"/>
    </font>
    <font>
      <b/>
      <sz val="10"/>
      <color theme="1"/>
      <name val="Times New Roman"/>
      <family val="1"/>
    </font>
    <font>
      <sz val="10"/>
      <color rgb="FF000000"/>
      <name val="Times New Roman"/>
      <family val="1"/>
    </font>
    <font>
      <sz val="11"/>
      <color rgb="FF000000"/>
      <name val="Calibri"/>
      <family val="2"/>
      <scheme val="minor"/>
    </font>
    <font>
      <b/>
      <sz val="11"/>
      <color rgb="FF000000"/>
      <name val="Times New Roman"/>
      <family val="1"/>
    </font>
    <font>
      <b/>
      <sz val="12"/>
      <color theme="1"/>
      <name val="Times New Roman"/>
      <family val="1"/>
    </font>
    <font>
      <b/>
      <sz val="16"/>
      <color rgb="FFFF0000"/>
      <name val="Arial Narrow"/>
      <family val="2"/>
    </font>
    <font>
      <sz val="10"/>
      <color theme="1"/>
      <name val="Tw Cen MT"/>
      <family val="2"/>
    </font>
    <font>
      <b/>
      <sz val="10"/>
      <color theme="1"/>
      <name val="Tw Cen MT"/>
      <family val="2"/>
    </font>
    <font>
      <sz val="10"/>
      <name val="Tw Cen MT"/>
      <family val="2"/>
    </font>
    <font>
      <b/>
      <sz val="10"/>
      <name val="Tw Cen MT"/>
      <family val="2"/>
    </font>
    <font>
      <sz val="10"/>
      <color rgb="FF000000"/>
      <name val="Tw Cen MT"/>
      <family val="2"/>
    </font>
    <font>
      <b/>
      <sz val="9"/>
      <color theme="1"/>
      <name val="Tw Cen MT"/>
      <family val="2"/>
    </font>
    <font>
      <sz val="9"/>
      <color theme="1"/>
      <name val="Tw Cen MT"/>
      <family val="2"/>
    </font>
    <font>
      <b/>
      <sz val="10"/>
      <color rgb="FF000000"/>
      <name val="Tw Cen MT"/>
      <family val="2"/>
    </font>
    <font>
      <sz val="9"/>
      <name val="Tw Cen MT"/>
      <family val="2"/>
    </font>
    <font>
      <sz val="9"/>
      <color rgb="FF000000"/>
      <name val="Tw Cen MT"/>
      <family val="2"/>
    </font>
    <font>
      <sz val="10"/>
      <color rgb="FFFF0000"/>
      <name val="Tw Cen MT"/>
      <family val="2"/>
    </font>
    <font>
      <i/>
      <sz val="10"/>
      <color theme="1"/>
      <name val="Tw Cen MT"/>
      <family val="2"/>
    </font>
    <font>
      <b/>
      <sz val="9"/>
      <color rgb="FF000000"/>
      <name val="Tw Cen MT"/>
      <family val="2"/>
    </font>
    <font>
      <b/>
      <sz val="10"/>
      <color rgb="FFFF0000"/>
      <name val="Tw Cen MT"/>
      <family val="2"/>
    </font>
    <font>
      <b/>
      <sz val="9"/>
      <name val="Tw Cen MT"/>
      <family val="2"/>
    </font>
    <font>
      <i/>
      <sz val="9"/>
      <color theme="1"/>
      <name val="Tw Cen MT"/>
      <family val="2"/>
    </font>
    <font>
      <b/>
      <sz val="10"/>
      <color rgb="FFC00000"/>
      <name val="Tw Cen MT"/>
      <family val="2"/>
    </font>
    <font>
      <u/>
      <sz val="10"/>
      <color theme="10"/>
      <name val="Tw Cen MT"/>
      <family val="2"/>
    </font>
    <font>
      <sz val="10"/>
      <color theme="1"/>
      <name val="Arial"/>
      <family val="2"/>
    </font>
    <font>
      <sz val="10"/>
      <color theme="1"/>
      <name val="Calibri"/>
      <family val="2"/>
    </font>
    <font>
      <b/>
      <sz val="8"/>
      <color theme="1"/>
      <name val="Tw Cen MT"/>
      <family val="2"/>
    </font>
    <font>
      <b/>
      <sz val="11"/>
      <color theme="1"/>
      <name val="Tw Cen MT"/>
      <family val="2"/>
    </font>
    <font>
      <sz val="11"/>
      <color theme="1"/>
      <name val="Tw Cen MT"/>
      <family val="2"/>
    </font>
    <font>
      <sz val="11"/>
      <name val="Tw Cen MT"/>
      <family val="2"/>
    </font>
    <font>
      <b/>
      <sz val="11"/>
      <name val="Tw Cen MT"/>
      <family val="2"/>
    </font>
    <font>
      <b/>
      <sz val="11"/>
      <color rgb="FF000000"/>
      <name val="Tw Cen MT"/>
      <family val="2"/>
    </font>
    <font>
      <sz val="11"/>
      <color rgb="FF000000"/>
      <name val="Tw Cen MT"/>
      <family val="2"/>
    </font>
    <font>
      <sz val="11"/>
      <color rgb="FFFF0000"/>
      <name val="Tw Cen MT"/>
      <family val="2"/>
    </font>
    <font>
      <b/>
      <sz val="11"/>
      <color rgb="FFFF0000"/>
      <name val="Tw Cen MT"/>
      <family val="2"/>
    </font>
    <font>
      <b/>
      <sz val="11"/>
      <color rgb="FF00B0F0"/>
      <name val="Tw Cen MT"/>
      <family val="2"/>
    </font>
  </fonts>
  <fills count="15">
    <fill>
      <patternFill patternType="none"/>
    </fill>
    <fill>
      <patternFill patternType="gray125"/>
    </fill>
    <fill>
      <patternFill patternType="gray125">
        <fgColor indexed="42"/>
        <bgColor indexed="22"/>
      </patternFill>
    </fill>
    <fill>
      <patternFill patternType="solid">
        <fgColor theme="0"/>
        <bgColor indexed="64"/>
      </patternFill>
    </fill>
    <fill>
      <patternFill patternType="solid">
        <fgColor rgb="FFD9D9D9"/>
        <bgColor indexed="64"/>
      </patternFill>
    </fill>
    <fill>
      <patternFill patternType="solid">
        <fgColor rgb="FFBFBFBF"/>
        <bgColor indexed="64"/>
      </patternFill>
    </fill>
    <fill>
      <patternFill patternType="solid">
        <fgColor rgb="FFEBF1DE"/>
        <bgColor indexed="64"/>
      </patternFill>
    </fill>
    <fill>
      <patternFill patternType="solid">
        <fgColor rgb="FFFFFFFF"/>
        <bgColor indexed="64"/>
      </patternFill>
    </fill>
    <fill>
      <patternFill patternType="solid">
        <fgColor rgb="FF969696"/>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s>
  <borders count="174">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bottom style="thick">
        <color indexed="64"/>
      </bottom>
      <diagonal/>
    </border>
    <border>
      <left/>
      <right/>
      <top/>
      <bottom style="thick">
        <color indexed="64"/>
      </bottom>
      <diagonal/>
    </border>
    <border>
      <left style="thin">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bottom style="dotted">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top style="dotted">
        <color indexed="64"/>
      </top>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style="dotted">
        <color indexed="64"/>
      </top>
      <bottom style="dotted">
        <color indexed="64"/>
      </bottom>
      <diagonal/>
    </border>
    <border>
      <left style="thin">
        <color indexed="64"/>
      </left>
      <right style="thick">
        <color indexed="64"/>
      </right>
      <top style="dotted">
        <color indexed="64"/>
      </top>
      <bottom style="thick">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tted">
        <color indexed="64"/>
      </top>
      <bottom/>
      <diagonal/>
    </border>
    <border>
      <left style="thick">
        <color indexed="64"/>
      </left>
      <right/>
      <top style="thick">
        <color indexed="64"/>
      </top>
      <bottom style="thin">
        <color indexed="64"/>
      </bottom>
      <diagonal/>
    </border>
    <border>
      <left/>
      <right style="thick">
        <color indexed="64"/>
      </right>
      <top style="thin">
        <color indexed="64"/>
      </top>
      <bottom/>
      <diagonal/>
    </border>
    <border>
      <left style="thin">
        <color indexed="64"/>
      </left>
      <right style="thick">
        <color indexed="64"/>
      </right>
      <top style="dotted">
        <color indexed="64"/>
      </top>
      <bottom/>
      <diagonal/>
    </border>
    <border>
      <left style="thick">
        <color indexed="64"/>
      </left>
      <right style="thin">
        <color indexed="64"/>
      </right>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n">
        <color indexed="64"/>
      </right>
      <top style="dotted">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dotted">
        <color indexed="64"/>
      </bottom>
      <diagonal/>
    </border>
    <border>
      <left style="thick">
        <color indexed="64"/>
      </left>
      <right style="thick">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style="thick">
        <color indexed="64"/>
      </left>
      <right style="thick">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thick">
        <color indexed="64"/>
      </right>
      <top/>
      <bottom style="thick">
        <color indexed="64"/>
      </bottom>
      <diagonal/>
    </border>
    <border>
      <left style="medium">
        <color indexed="64"/>
      </left>
      <right/>
      <top/>
      <bottom style="thick">
        <color indexed="64"/>
      </bottom>
      <diagonal/>
    </border>
    <border>
      <left/>
      <right style="thick">
        <color indexed="64"/>
      </right>
      <top style="dotted">
        <color indexed="64"/>
      </top>
      <bottom style="dotted">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style="medium">
        <color indexed="64"/>
      </top>
      <bottom/>
      <diagonal/>
    </border>
    <border>
      <left style="thick">
        <color indexed="64"/>
      </left>
      <right/>
      <top style="dotted">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style="medium">
        <color rgb="FF000000"/>
      </bottom>
      <diagonal/>
    </border>
    <border>
      <left/>
      <right style="medium">
        <color indexed="64"/>
      </right>
      <top/>
      <bottom/>
      <diagonal/>
    </border>
    <border>
      <left/>
      <right style="medium">
        <color indexed="64"/>
      </right>
      <top/>
      <bottom style="medium">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style="medium">
        <color indexed="64"/>
      </left>
      <right/>
      <top/>
      <bottom style="medium">
        <color indexed="64"/>
      </bottom>
      <diagonal/>
    </border>
    <border>
      <left style="medium">
        <color rgb="FF000000"/>
      </left>
      <right/>
      <top style="medium">
        <color indexed="64"/>
      </top>
      <bottom/>
      <diagonal/>
    </border>
    <border>
      <left style="medium">
        <color rgb="FF000000"/>
      </left>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indexed="64"/>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rgb="FF000000"/>
      </top>
      <bottom/>
      <diagonal/>
    </border>
    <border>
      <left style="medium">
        <color indexed="64"/>
      </left>
      <right/>
      <top/>
      <bottom/>
      <diagonal/>
    </border>
    <border>
      <left/>
      <right/>
      <top style="medium">
        <color rgb="FF000000"/>
      </top>
      <bottom style="medium">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style="double">
        <color rgb="FF000000"/>
      </right>
      <top style="double">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top style="medium">
        <color rgb="FF000000"/>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medium">
        <color indexed="64"/>
      </top>
      <bottom/>
      <diagonal/>
    </border>
  </borders>
  <cellStyleXfs count="121">
    <xf numFmtId="0" fontId="0" fillId="0" borderId="0"/>
    <xf numFmtId="0" fontId="2" fillId="0" borderId="0"/>
    <xf numFmtId="164" fontId="1" fillId="0" borderId="0" applyFont="0" applyFill="0" applyBorder="0" applyAlignment="0" applyProtection="0"/>
    <xf numFmtId="165" fontId="4"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0" fontId="1"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66" fontId="5" fillId="0" borderId="0" applyFont="0" applyFill="0" applyBorder="0" applyAlignment="0" applyProtection="0"/>
    <xf numFmtId="172"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2"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6" fontId="2"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6" fillId="0" borderId="0"/>
    <xf numFmtId="0" fontId="3"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4" fillId="0" borderId="0"/>
    <xf numFmtId="0" fontId="1" fillId="0" borderId="0"/>
    <xf numFmtId="0" fontId="1" fillId="0" borderId="0"/>
    <xf numFmtId="0" fontId="2" fillId="0" borderId="0"/>
    <xf numFmtId="0" fontId="1" fillId="0" borderId="0"/>
    <xf numFmtId="0" fontId="1" fillId="0" borderId="0"/>
    <xf numFmtId="0" fontId="5" fillId="0" borderId="0"/>
    <xf numFmtId="0" fontId="1" fillId="0" borderId="0"/>
    <xf numFmtId="0" fontId="2"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2" fillId="0" borderId="0" applyFill="0" applyBorder="0" applyAlignment="0" applyProtection="0"/>
    <xf numFmtId="0" fontId="8" fillId="0" borderId="0"/>
    <xf numFmtId="171" fontId="8" fillId="0" borderId="0" applyFont="0" applyFill="0" applyBorder="0" applyAlignment="0" applyProtection="0"/>
    <xf numFmtId="0" fontId="20"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71" fontId="3" fillId="0" borderId="0" applyFont="0" applyFill="0" applyBorder="0" applyAlignment="0" applyProtection="0"/>
    <xf numFmtId="0" fontId="3" fillId="0" borderId="0"/>
  </cellStyleXfs>
  <cellXfs count="1261">
    <xf numFmtId="0" fontId="0" fillId="0" borderId="0" xfId="0"/>
    <xf numFmtId="0" fontId="9" fillId="0" borderId="0" xfId="114" applyFont="1"/>
    <xf numFmtId="0" fontId="11" fillId="0" borderId="0" xfId="114" applyFont="1"/>
    <xf numFmtId="0" fontId="9" fillId="0" borderId="9" xfId="114" applyFont="1" applyBorder="1"/>
    <xf numFmtId="0" fontId="9" fillId="0" borderId="0" xfId="114" applyFont="1" applyBorder="1"/>
    <xf numFmtId="0" fontId="10" fillId="0" borderId="10" xfId="114" applyFont="1" applyFill="1" applyBorder="1" applyAlignment="1">
      <alignment horizontal="centerContinuous" vertical="center"/>
    </xf>
    <xf numFmtId="0" fontId="10" fillId="0" borderId="0" xfId="114" applyFont="1" applyFill="1" applyBorder="1" applyAlignment="1">
      <alignment horizontal="centerContinuous" vertical="center"/>
    </xf>
    <xf numFmtId="0" fontId="10" fillId="0" borderId="11" xfId="114" applyFont="1" applyBorder="1"/>
    <xf numFmtId="0" fontId="11" fillId="0" borderId="0" xfId="114" applyFont="1" applyBorder="1"/>
    <xf numFmtId="0" fontId="11" fillId="0" borderId="9" xfId="114" applyFont="1" applyBorder="1"/>
    <xf numFmtId="0" fontId="11" fillId="0" borderId="11" xfId="114" applyFont="1" applyBorder="1"/>
    <xf numFmtId="0" fontId="10" fillId="0" borderId="0" xfId="114" quotePrefix="1" applyFont="1" applyBorder="1" applyAlignment="1">
      <alignment horizontal="left"/>
    </xf>
    <xf numFmtId="0" fontId="10" fillId="0" borderId="12" xfId="114" applyFont="1" applyBorder="1" applyAlignment="1" applyProtection="1">
      <alignment horizontal="left" vertical="center"/>
      <protection locked="0"/>
    </xf>
    <xf numFmtId="0" fontId="10" fillId="0" borderId="13" xfId="114" applyFont="1" applyBorder="1" applyAlignment="1" applyProtection="1">
      <alignment horizontal="left" vertical="center"/>
      <protection locked="0"/>
    </xf>
    <xf numFmtId="0" fontId="10" fillId="0" borderId="14" xfId="114" applyFont="1" applyBorder="1" applyAlignment="1" applyProtection="1">
      <alignment horizontal="left" vertical="center"/>
      <protection locked="0"/>
    </xf>
    <xf numFmtId="0" fontId="11" fillId="0" borderId="15" xfId="114" applyFont="1" applyBorder="1" applyAlignment="1" applyProtection="1">
      <alignment horizontal="left" vertical="center"/>
      <protection locked="0"/>
    </xf>
    <xf numFmtId="0" fontId="11" fillId="0" borderId="16" xfId="114" applyFont="1" applyBorder="1" applyAlignment="1" applyProtection="1">
      <alignment horizontal="left" vertical="center"/>
      <protection locked="0"/>
    </xf>
    <xf numFmtId="0" fontId="11" fillId="0" borderId="17" xfId="114" applyFont="1" applyBorder="1" applyAlignment="1" applyProtection="1">
      <alignment horizontal="left" vertical="center"/>
      <protection locked="0"/>
    </xf>
    <xf numFmtId="0" fontId="10" fillId="0" borderId="11" xfId="114" applyFont="1" applyBorder="1" applyAlignment="1">
      <alignment horizontal="left" indent="2"/>
    </xf>
    <xf numFmtId="0" fontId="10" fillId="0" borderId="3" xfId="114" applyFont="1" applyBorder="1" applyAlignment="1" applyProtection="1">
      <alignment horizontal="left" vertical="center"/>
      <protection locked="0"/>
    </xf>
    <xf numFmtId="0" fontId="10" fillId="0" borderId="18" xfId="114" applyFont="1" applyBorder="1" applyAlignment="1" applyProtection="1">
      <alignment horizontal="left" vertical="center"/>
      <protection locked="0"/>
    </xf>
    <xf numFmtId="0" fontId="10" fillId="0" borderId="5" xfId="114" applyFont="1" applyBorder="1" applyAlignment="1" applyProtection="1">
      <alignment horizontal="left" vertical="center"/>
      <protection locked="0"/>
    </xf>
    <xf numFmtId="0" fontId="11" fillId="0" borderId="0" xfId="114" applyFont="1" applyBorder="1" applyAlignment="1">
      <alignment horizontal="left"/>
    </xf>
    <xf numFmtId="0" fontId="10" fillId="0" borderId="0" xfId="114" applyFont="1" applyBorder="1" applyAlignment="1">
      <alignment horizontal="right"/>
    </xf>
    <xf numFmtId="0" fontId="10" fillId="0" borderId="11" xfId="114" applyFont="1" applyBorder="1" applyAlignment="1">
      <alignment horizontal="left"/>
    </xf>
    <xf numFmtId="0" fontId="10" fillId="0" borderId="4" xfId="114" applyFont="1" applyBorder="1" applyAlignment="1">
      <alignment horizontal="center"/>
    </xf>
    <xf numFmtId="0" fontId="10" fillId="0" borderId="19" xfId="114" applyFont="1" applyBorder="1" applyAlignment="1">
      <alignment horizontal="left"/>
    </xf>
    <xf numFmtId="0" fontId="11" fillId="0" borderId="20" xfId="114" applyFont="1" applyBorder="1"/>
    <xf numFmtId="0" fontId="12" fillId="0" borderId="0" xfId="114" applyFont="1" applyBorder="1"/>
    <xf numFmtId="0" fontId="12" fillId="0" borderId="0" xfId="114" applyFont="1"/>
    <xf numFmtId="171" fontId="12" fillId="0" borderId="0" xfId="115" applyFont="1" applyBorder="1"/>
    <xf numFmtId="173" fontId="11" fillId="0" borderId="32" xfId="114" applyNumberFormat="1" applyFont="1" applyFill="1" applyBorder="1" applyAlignment="1" applyProtection="1">
      <alignment horizontal="right"/>
      <protection locked="0"/>
    </xf>
    <xf numFmtId="0" fontId="11" fillId="0" borderId="34" xfId="114" applyFont="1" applyBorder="1"/>
    <xf numFmtId="173" fontId="11" fillId="0" borderId="35" xfId="114" applyNumberFormat="1" applyFont="1" applyFill="1" applyBorder="1" applyAlignment="1" applyProtection="1">
      <alignment horizontal="right"/>
      <protection locked="0"/>
    </xf>
    <xf numFmtId="173" fontId="11" fillId="0" borderId="36" xfId="114" applyNumberFormat="1" applyFont="1" applyFill="1" applyBorder="1" applyAlignment="1" applyProtection="1">
      <alignment horizontal="right"/>
      <protection locked="0"/>
    </xf>
    <xf numFmtId="0" fontId="11" fillId="0" borderId="21" xfId="114" applyFont="1" applyBorder="1"/>
    <xf numFmtId="0" fontId="10" fillId="2" borderId="23" xfId="114" applyFont="1" applyFill="1" applyBorder="1"/>
    <xf numFmtId="171" fontId="9" fillId="0" borderId="11" xfId="115" applyFont="1" applyBorder="1"/>
    <xf numFmtId="171" fontId="9" fillId="0" borderId="0" xfId="115" applyFont="1"/>
    <xf numFmtId="0" fontId="10" fillId="0" borderId="0" xfId="114" applyFont="1"/>
    <xf numFmtId="0" fontId="10" fillId="2" borderId="7" xfId="114" applyFont="1" applyFill="1" applyBorder="1"/>
    <xf numFmtId="173" fontId="11" fillId="0" borderId="0" xfId="114" applyNumberFormat="1" applyFont="1"/>
    <xf numFmtId="0" fontId="11" fillId="0" borderId="10" xfId="114" applyFont="1" applyBorder="1"/>
    <xf numFmtId="173" fontId="11" fillId="0" borderId="21" xfId="114" applyNumberFormat="1" applyFont="1" applyBorder="1"/>
    <xf numFmtId="173" fontId="11" fillId="0" borderId="0" xfId="114" applyNumberFormat="1" applyFont="1" applyBorder="1"/>
    <xf numFmtId="0" fontId="11" fillId="0" borderId="11" xfId="114" applyFont="1" applyBorder="1" applyAlignment="1">
      <alignment horizontal="left" indent="1"/>
    </xf>
    <xf numFmtId="0" fontId="11" fillId="0" borderId="23" xfId="114" applyFont="1" applyBorder="1"/>
    <xf numFmtId="0" fontId="11" fillId="0" borderId="0" xfId="114" applyFont="1" applyBorder="1" applyAlignment="1">
      <alignment horizontal="left" indent="2"/>
    </xf>
    <xf numFmtId="173" fontId="11" fillId="0" borderId="23" xfId="114" applyNumberFormat="1" applyFont="1" applyBorder="1"/>
    <xf numFmtId="0" fontId="11" fillId="0" borderId="11" xfId="114" applyFont="1" applyBorder="1" applyAlignment="1">
      <alignment horizontal="left" indent="2"/>
    </xf>
    <xf numFmtId="165" fontId="9" fillId="0" borderId="11" xfId="114" applyNumberFormat="1" applyFont="1" applyBorder="1"/>
    <xf numFmtId="14" fontId="11" fillId="0" borderId="23" xfId="114" applyNumberFormat="1" applyFont="1" applyBorder="1"/>
    <xf numFmtId="0" fontId="11" fillId="0" borderId="19" xfId="114" applyFont="1" applyBorder="1"/>
    <xf numFmtId="173" fontId="11" fillId="0" borderId="49" xfId="114" applyNumberFormat="1" applyFont="1" applyBorder="1"/>
    <xf numFmtId="173" fontId="10" fillId="2" borderId="8" xfId="114" applyNumberFormat="1" applyFont="1" applyFill="1" applyBorder="1" applyAlignment="1">
      <alignment horizontal="right" vertical="center"/>
    </xf>
    <xf numFmtId="0" fontId="14" fillId="0" borderId="0" xfId="114" applyFont="1"/>
    <xf numFmtId="173" fontId="11" fillId="0" borderId="30" xfId="114" applyNumberFormat="1" applyFont="1" applyFill="1" applyBorder="1" applyAlignment="1" applyProtection="1">
      <alignment horizontal="right"/>
      <protection locked="0"/>
    </xf>
    <xf numFmtId="173" fontId="11" fillId="0" borderId="31" xfId="114" applyNumberFormat="1" applyFont="1" applyFill="1" applyBorder="1" applyAlignment="1" applyProtection="1">
      <alignment horizontal="right"/>
      <protection locked="0"/>
    </xf>
    <xf numFmtId="173" fontId="11" fillId="0" borderId="43" xfId="114" applyNumberFormat="1" applyFont="1" applyFill="1" applyBorder="1" applyAlignment="1" applyProtection="1">
      <alignment horizontal="right"/>
      <protection locked="0"/>
    </xf>
    <xf numFmtId="0" fontId="12" fillId="0" borderId="9" xfId="114" applyFont="1" applyBorder="1"/>
    <xf numFmtId="0" fontId="10" fillId="2" borderId="44" xfId="114" quotePrefix="1" applyFont="1" applyFill="1" applyBorder="1" applyAlignment="1">
      <alignment horizontal="left"/>
    </xf>
    <xf numFmtId="0" fontId="10" fillId="2" borderId="61" xfId="114" quotePrefix="1" applyFont="1" applyFill="1" applyBorder="1" applyAlignment="1">
      <alignment horizontal="left"/>
    </xf>
    <xf numFmtId="173" fontId="11" fillId="0" borderId="47" xfId="114" applyNumberFormat="1" applyFont="1" applyFill="1" applyBorder="1" applyAlignment="1" applyProtection="1">
      <alignment horizontal="right"/>
      <protection locked="0"/>
    </xf>
    <xf numFmtId="0" fontId="13" fillId="0" borderId="0" xfId="0" applyFont="1" applyBorder="1" applyAlignment="1">
      <alignment horizontal="left"/>
    </xf>
    <xf numFmtId="0" fontId="13" fillId="0" borderId="11" xfId="0" applyFont="1" applyBorder="1" applyAlignment="1">
      <alignment horizontal="left"/>
    </xf>
    <xf numFmtId="0" fontId="13" fillId="3" borderId="11" xfId="0" applyFont="1" applyFill="1" applyBorder="1" applyAlignment="1">
      <alignment horizontal="left"/>
    </xf>
    <xf numFmtId="173" fontId="11" fillId="0" borderId="50" xfId="114" applyNumberFormat="1" applyFont="1" applyFill="1" applyBorder="1" applyAlignment="1" applyProtection="1">
      <alignment horizontal="right"/>
      <protection locked="0"/>
    </xf>
    <xf numFmtId="173" fontId="11" fillId="0" borderId="46" xfId="114" applyNumberFormat="1" applyFont="1" applyFill="1" applyBorder="1" applyAlignment="1" applyProtection="1">
      <alignment horizontal="right"/>
      <protection locked="0"/>
    </xf>
    <xf numFmtId="169" fontId="13" fillId="0" borderId="0" xfId="0" applyNumberFormat="1" applyFont="1" applyBorder="1" applyAlignment="1">
      <alignment horizontal="left"/>
    </xf>
    <xf numFmtId="173" fontId="11" fillId="0" borderId="0" xfId="114" applyNumberFormat="1" applyFont="1" applyFill="1" applyBorder="1" applyAlignment="1" applyProtection="1">
      <alignment horizontal="right"/>
      <protection locked="0"/>
    </xf>
    <xf numFmtId="173" fontId="11" fillId="0" borderId="25" xfId="114" applyNumberFormat="1" applyFont="1" applyFill="1" applyBorder="1" applyAlignment="1" applyProtection="1">
      <alignment horizontal="right"/>
      <protection locked="0"/>
    </xf>
    <xf numFmtId="173" fontId="11" fillId="0" borderId="24" xfId="114" applyNumberFormat="1" applyFont="1" applyFill="1" applyBorder="1" applyAlignment="1" applyProtection="1">
      <alignment horizontal="right"/>
      <protection locked="0"/>
    </xf>
    <xf numFmtId="0" fontId="13" fillId="0" borderId="19" xfId="0" applyFont="1" applyBorder="1" applyAlignment="1">
      <alignment horizontal="left"/>
    </xf>
    <xf numFmtId="169" fontId="13" fillId="0" borderId="34" xfId="0" applyNumberFormat="1" applyFont="1" applyBorder="1" applyAlignment="1">
      <alignment horizontal="left"/>
    </xf>
    <xf numFmtId="173" fontId="11" fillId="0" borderId="63" xfId="114" applyNumberFormat="1" applyFont="1" applyFill="1" applyBorder="1" applyAlignment="1" applyProtection="1">
      <alignment horizontal="right"/>
      <protection locked="0"/>
    </xf>
    <xf numFmtId="173" fontId="11" fillId="0" borderId="45" xfId="114" applyNumberFormat="1" applyFont="1" applyFill="1" applyBorder="1" applyAlignment="1" applyProtection="1">
      <alignment horizontal="right"/>
      <protection locked="0"/>
    </xf>
    <xf numFmtId="173" fontId="11" fillId="0" borderId="65" xfId="114" applyNumberFormat="1" applyFont="1" applyFill="1" applyBorder="1" applyAlignment="1" applyProtection="1">
      <protection locked="0"/>
    </xf>
    <xf numFmtId="173" fontId="11" fillId="0" borderId="65" xfId="114" applyNumberFormat="1" applyFont="1" applyFill="1" applyBorder="1" applyAlignment="1" applyProtection="1">
      <alignment horizontal="right"/>
      <protection locked="0"/>
    </xf>
    <xf numFmtId="173" fontId="11" fillId="0" borderId="66" xfId="114" applyNumberFormat="1" applyFont="1" applyFill="1" applyBorder="1" applyAlignment="1" applyProtection="1">
      <alignment horizontal="right"/>
      <protection locked="0"/>
    </xf>
    <xf numFmtId="0" fontId="10" fillId="0" borderId="7" xfId="114" quotePrefix="1" applyFont="1" applyBorder="1" applyAlignment="1"/>
    <xf numFmtId="0" fontId="11" fillId="0" borderId="0" xfId="114" applyFont="1" applyBorder="1" applyAlignment="1">
      <alignment horizontal="right"/>
    </xf>
    <xf numFmtId="0" fontId="10" fillId="0" borderId="8" xfId="114" quotePrefix="1" applyFont="1" applyBorder="1" applyAlignment="1"/>
    <xf numFmtId="0" fontId="10" fillId="0" borderId="9" xfId="114" applyFont="1" applyFill="1" applyBorder="1" applyAlignment="1">
      <alignment horizontal="centerContinuous" vertical="center"/>
    </xf>
    <xf numFmtId="0" fontId="10" fillId="0" borderId="9" xfId="114" applyFont="1" applyBorder="1" applyAlignment="1">
      <alignment horizontal="left"/>
    </xf>
    <xf numFmtId="173" fontId="11" fillId="0" borderId="69" xfId="114" applyNumberFormat="1" applyFont="1" applyFill="1" applyBorder="1" applyAlignment="1" applyProtection="1">
      <alignment horizontal="right"/>
      <protection locked="0"/>
    </xf>
    <xf numFmtId="173" fontId="11" fillId="0" borderId="70" xfId="114" applyNumberFormat="1" applyFont="1" applyFill="1" applyBorder="1" applyAlignment="1" applyProtection="1">
      <alignment horizontal="right"/>
      <protection locked="0"/>
    </xf>
    <xf numFmtId="173" fontId="11" fillId="0" borderId="71" xfId="114" applyNumberFormat="1" applyFont="1" applyFill="1" applyBorder="1" applyAlignment="1" applyProtection="1">
      <protection locked="0"/>
    </xf>
    <xf numFmtId="173" fontId="11" fillId="0" borderId="71" xfId="114" applyNumberFormat="1" applyFont="1" applyFill="1" applyBorder="1" applyAlignment="1" applyProtection="1">
      <alignment horizontal="right"/>
      <protection locked="0"/>
    </xf>
    <xf numFmtId="173" fontId="11" fillId="0" borderId="72" xfId="114" applyNumberFormat="1" applyFont="1" applyFill="1" applyBorder="1" applyAlignment="1" applyProtection="1">
      <alignment horizontal="right"/>
      <protection locked="0"/>
    </xf>
    <xf numFmtId="0" fontId="10" fillId="0" borderId="9" xfId="114" applyFont="1" applyBorder="1" applyAlignment="1" applyProtection="1">
      <alignment horizontal="left" vertical="center"/>
      <protection locked="0"/>
    </xf>
    <xf numFmtId="0" fontId="11" fillId="0" borderId="9" xfId="114" applyFont="1" applyBorder="1" applyAlignment="1" applyProtection="1">
      <alignment horizontal="left" vertical="center"/>
      <protection locked="0"/>
    </xf>
    <xf numFmtId="173" fontId="11" fillId="0" borderId="74" xfId="114" applyNumberFormat="1" applyFont="1" applyFill="1" applyBorder="1" applyAlignment="1" applyProtection="1">
      <alignment horizontal="right"/>
      <protection locked="0"/>
    </xf>
    <xf numFmtId="0" fontId="10" fillId="2" borderId="53" xfId="114" quotePrefix="1" applyFont="1" applyFill="1" applyBorder="1" applyAlignment="1">
      <alignment horizontal="left"/>
    </xf>
    <xf numFmtId="173" fontId="10" fillId="2" borderId="53" xfId="114" quotePrefix="1" applyNumberFormat="1" applyFont="1" applyFill="1" applyBorder="1" applyAlignment="1" applyProtection="1">
      <alignment horizontal="center"/>
    </xf>
    <xf numFmtId="0" fontId="10" fillId="2" borderId="23" xfId="114" applyFont="1" applyFill="1" applyBorder="1" applyAlignment="1">
      <alignment horizontal="left" indent="1"/>
    </xf>
    <xf numFmtId="173" fontId="10" fillId="2" borderId="1" xfId="114" quotePrefix="1" applyNumberFormat="1" applyFont="1" applyFill="1" applyBorder="1" applyAlignment="1" applyProtection="1">
      <alignment horizontal="center"/>
    </xf>
    <xf numFmtId="173" fontId="10" fillId="2" borderId="2" xfId="114" quotePrefix="1" applyNumberFormat="1" applyFont="1" applyFill="1" applyBorder="1" applyAlignment="1" applyProtection="1">
      <alignment horizontal="center"/>
    </xf>
    <xf numFmtId="173" fontId="10" fillId="2" borderId="55" xfId="114" quotePrefix="1" applyNumberFormat="1" applyFont="1" applyFill="1" applyBorder="1" applyAlignment="1" applyProtection="1">
      <alignment horizontal="center"/>
    </xf>
    <xf numFmtId="173" fontId="11" fillId="0" borderId="46" xfId="114" applyNumberFormat="1" applyFont="1" applyFill="1" applyBorder="1" applyAlignment="1" applyProtection="1">
      <protection locked="0"/>
    </xf>
    <xf numFmtId="173" fontId="11" fillId="0" borderId="47" xfId="114" applyNumberFormat="1" applyFont="1" applyFill="1" applyBorder="1" applyAlignment="1" applyProtection="1">
      <protection locked="0"/>
    </xf>
    <xf numFmtId="169" fontId="13" fillId="0" borderId="9" xfId="0" applyNumberFormat="1" applyFont="1" applyBorder="1" applyAlignment="1">
      <alignment horizontal="left"/>
    </xf>
    <xf numFmtId="0" fontId="10" fillId="2" borderId="60" xfId="114" applyFont="1" applyFill="1" applyBorder="1"/>
    <xf numFmtId="169" fontId="13" fillId="0" borderId="20" xfId="0" applyNumberFormat="1" applyFont="1" applyBorder="1" applyAlignment="1">
      <alignment horizontal="left"/>
    </xf>
    <xf numFmtId="0" fontId="10" fillId="0" borderId="4" xfId="114" applyFont="1" applyBorder="1" applyAlignment="1" applyProtection="1">
      <alignment horizontal="center" vertical="center"/>
      <protection locked="0"/>
    </xf>
    <xf numFmtId="173" fontId="10" fillId="2" borderId="54" xfId="114" quotePrefix="1" applyNumberFormat="1" applyFont="1" applyFill="1" applyBorder="1" applyAlignment="1" applyProtection="1"/>
    <xf numFmtId="0" fontId="10" fillId="2" borderId="75" xfId="114" quotePrefix="1" applyFont="1" applyFill="1" applyBorder="1" applyAlignment="1">
      <alignment horizontal="left"/>
    </xf>
    <xf numFmtId="173" fontId="10" fillId="2" borderId="1" xfId="114" applyNumberFormat="1" applyFont="1" applyFill="1" applyBorder="1" applyAlignment="1" applyProtection="1"/>
    <xf numFmtId="173" fontId="10" fillId="2" borderId="2" xfId="114" quotePrefix="1" applyNumberFormat="1" applyFont="1" applyFill="1" applyBorder="1" applyAlignment="1" applyProtection="1"/>
    <xf numFmtId="173" fontId="11" fillId="0" borderId="62" xfId="114" applyNumberFormat="1" applyFont="1" applyFill="1" applyBorder="1" applyAlignment="1" applyProtection="1">
      <alignment horizontal="right"/>
      <protection locked="0"/>
    </xf>
    <xf numFmtId="0" fontId="9" fillId="0" borderId="0" xfId="114" applyFont="1" applyFill="1" applyBorder="1"/>
    <xf numFmtId="0" fontId="10" fillId="0" borderId="7" xfId="114" quotePrefix="1" applyFont="1" applyFill="1" applyBorder="1" applyAlignment="1">
      <alignment horizontal="left"/>
    </xf>
    <xf numFmtId="0" fontId="10" fillId="0" borderId="7" xfId="114" applyFont="1" applyFill="1" applyBorder="1" applyAlignment="1">
      <alignment horizontal="left"/>
    </xf>
    <xf numFmtId="173" fontId="10" fillId="0" borderId="7" xfId="114" quotePrefix="1" applyNumberFormat="1" applyFont="1" applyFill="1" applyBorder="1" applyAlignment="1" applyProtection="1"/>
    <xf numFmtId="173" fontId="10" fillId="0" borderId="7" xfId="114" applyNumberFormat="1" applyFont="1" applyFill="1" applyBorder="1" applyAlignment="1" applyProtection="1"/>
    <xf numFmtId="173" fontId="10" fillId="0" borderId="7" xfId="114" applyNumberFormat="1" applyFont="1" applyFill="1" applyBorder="1" applyAlignment="1" applyProtection="1">
      <alignment horizontal="center"/>
    </xf>
    <xf numFmtId="173" fontId="10" fillId="0" borderId="7" xfId="114" quotePrefix="1" applyNumberFormat="1" applyFont="1" applyFill="1" applyBorder="1" applyAlignment="1" applyProtection="1">
      <alignment horizontal="center"/>
    </xf>
    <xf numFmtId="0" fontId="9" fillId="0" borderId="0" xfId="114" applyFont="1" applyFill="1"/>
    <xf numFmtId="0" fontId="13" fillId="0" borderId="0" xfId="0" applyFont="1" applyFill="1" applyBorder="1" applyAlignment="1">
      <alignment horizontal="left"/>
    </xf>
    <xf numFmtId="169" fontId="13" fillId="0" borderId="0" xfId="0" applyNumberFormat="1" applyFont="1" applyFill="1" applyBorder="1" applyAlignment="1">
      <alignment horizontal="left"/>
    </xf>
    <xf numFmtId="173" fontId="11" fillId="0" borderId="77" xfId="114" applyNumberFormat="1" applyFont="1" applyFill="1" applyBorder="1" applyAlignment="1" applyProtection="1">
      <alignment horizontal="right"/>
      <protection locked="0"/>
    </xf>
    <xf numFmtId="169" fontId="13" fillId="0" borderId="7" xfId="0" applyNumberFormat="1" applyFont="1" applyFill="1" applyBorder="1" applyAlignment="1">
      <alignment horizontal="left"/>
    </xf>
    <xf numFmtId="173" fontId="11" fillId="0" borderId="7" xfId="114" applyNumberFormat="1" applyFont="1" applyFill="1" applyBorder="1" applyAlignment="1" applyProtection="1">
      <alignment horizontal="right"/>
      <protection locked="0"/>
    </xf>
    <xf numFmtId="0" fontId="13" fillId="0" borderId="7" xfId="0" applyFont="1" applyFill="1" applyBorder="1" applyAlignment="1">
      <alignment horizontal="left"/>
    </xf>
    <xf numFmtId="173" fontId="10" fillId="2" borderId="53" xfId="114" quotePrefix="1" applyNumberFormat="1" applyFont="1" applyFill="1" applyBorder="1" applyAlignment="1" applyProtection="1"/>
    <xf numFmtId="173" fontId="10" fillId="2" borderId="8" xfId="114" quotePrefix="1" applyNumberFormat="1" applyFont="1" applyFill="1" applyBorder="1" applyAlignment="1" applyProtection="1">
      <alignment horizontal="center"/>
    </xf>
    <xf numFmtId="173" fontId="11" fillId="0" borderId="21" xfId="114" applyNumberFormat="1" applyFont="1" applyFill="1" applyBorder="1" applyAlignment="1" applyProtection="1">
      <alignment horizontal="right"/>
      <protection locked="0"/>
    </xf>
    <xf numFmtId="173" fontId="10" fillId="2" borderId="44" xfId="114" quotePrefix="1" applyNumberFormat="1" applyFont="1" applyFill="1" applyBorder="1" applyAlignment="1" applyProtection="1"/>
    <xf numFmtId="173" fontId="11" fillId="0" borderId="78" xfId="114" applyNumberFormat="1" applyFont="1" applyFill="1" applyBorder="1" applyAlignment="1" applyProtection="1">
      <alignment horizontal="right"/>
      <protection locked="0"/>
    </xf>
    <xf numFmtId="173" fontId="11" fillId="0" borderId="79" xfId="114" applyNumberFormat="1" applyFont="1" applyFill="1" applyBorder="1" applyAlignment="1" applyProtection="1">
      <alignment horizontal="right"/>
      <protection locked="0"/>
    </xf>
    <xf numFmtId="173" fontId="11" fillId="0" borderId="80" xfId="114" applyNumberFormat="1" applyFont="1" applyFill="1" applyBorder="1" applyAlignment="1" applyProtection="1">
      <alignment horizontal="right"/>
      <protection locked="0"/>
    </xf>
    <xf numFmtId="173" fontId="10" fillId="2" borderId="39" xfId="114" applyNumberFormat="1" applyFont="1" applyFill="1" applyBorder="1" applyAlignment="1" applyProtection="1"/>
    <xf numFmtId="0" fontId="13" fillId="0" borderId="7" xfId="0" applyFont="1" applyBorder="1" applyAlignment="1">
      <alignment horizontal="left"/>
    </xf>
    <xf numFmtId="169" fontId="13" fillId="0" borderId="7" xfId="0" applyNumberFormat="1" applyFont="1" applyBorder="1" applyAlignment="1">
      <alignment horizontal="left"/>
    </xf>
    <xf numFmtId="173" fontId="10" fillId="2" borderId="61" xfId="114" quotePrefix="1" applyNumberFormat="1" applyFont="1" applyFill="1" applyBorder="1" applyAlignment="1" applyProtection="1"/>
    <xf numFmtId="173" fontId="10" fillId="2" borderId="2" xfId="114" applyNumberFormat="1" applyFont="1" applyFill="1" applyBorder="1" applyAlignment="1" applyProtection="1"/>
    <xf numFmtId="0" fontId="10" fillId="2" borderId="53" xfId="114" applyFont="1" applyFill="1" applyBorder="1" applyAlignment="1">
      <alignment horizontal="left"/>
    </xf>
    <xf numFmtId="173" fontId="11" fillId="0" borderId="52" xfId="114" applyNumberFormat="1" applyFont="1" applyFill="1" applyBorder="1" applyAlignment="1" applyProtection="1">
      <alignment horizontal="right"/>
      <protection locked="0"/>
    </xf>
    <xf numFmtId="0" fontId="10" fillId="2" borderId="6" xfId="114" applyFont="1" applyFill="1" applyBorder="1" applyAlignment="1">
      <alignment horizontal="left"/>
    </xf>
    <xf numFmtId="0" fontId="10" fillId="2" borderId="8" xfId="114" applyFont="1" applyFill="1" applyBorder="1"/>
    <xf numFmtId="173" fontId="10" fillId="2" borderId="81" xfId="114" quotePrefix="1" applyNumberFormat="1" applyFont="1" applyFill="1" applyBorder="1" applyAlignment="1" applyProtection="1"/>
    <xf numFmtId="173" fontId="11" fillId="0" borderId="82" xfId="114" applyNumberFormat="1" applyFont="1" applyFill="1" applyBorder="1" applyAlignment="1" applyProtection="1">
      <alignment horizontal="right"/>
      <protection locked="0"/>
    </xf>
    <xf numFmtId="173" fontId="11" fillId="0" borderId="83" xfId="114" applyNumberFormat="1" applyFont="1" applyFill="1" applyBorder="1" applyAlignment="1" applyProtection="1">
      <alignment horizontal="right"/>
      <protection locked="0"/>
    </xf>
    <xf numFmtId="173" fontId="11" fillId="0" borderId="84" xfId="114" applyNumberFormat="1" applyFont="1" applyFill="1" applyBorder="1" applyAlignment="1" applyProtection="1">
      <alignment horizontal="right"/>
      <protection locked="0"/>
    </xf>
    <xf numFmtId="173" fontId="11" fillId="0" borderId="85" xfId="114" applyNumberFormat="1" applyFont="1" applyFill="1" applyBorder="1" applyAlignment="1" applyProtection="1">
      <alignment horizontal="right"/>
      <protection locked="0"/>
    </xf>
    <xf numFmtId="0" fontId="10" fillId="2" borderId="8" xfId="114" applyFont="1" applyFill="1" applyBorder="1" applyAlignment="1">
      <alignment horizontal="left"/>
    </xf>
    <xf numFmtId="173" fontId="11" fillId="0" borderId="22" xfId="114" applyNumberFormat="1" applyFont="1" applyBorder="1"/>
    <xf numFmtId="173" fontId="11" fillId="0" borderId="26" xfId="114" applyNumberFormat="1" applyFont="1" applyBorder="1"/>
    <xf numFmtId="173" fontId="11" fillId="0" borderId="9" xfId="114" applyNumberFormat="1" applyFont="1" applyBorder="1"/>
    <xf numFmtId="14" fontId="11" fillId="0" borderId="26" xfId="114" applyNumberFormat="1" applyFont="1" applyBorder="1"/>
    <xf numFmtId="0" fontId="10" fillId="2" borderId="39" xfId="114" quotePrefix="1" applyFont="1" applyFill="1" applyBorder="1" applyAlignment="1">
      <alignment horizontal="left"/>
    </xf>
    <xf numFmtId="173" fontId="10" fillId="2" borderId="55" xfId="114" applyNumberFormat="1" applyFont="1" applyFill="1" applyBorder="1" applyAlignment="1" applyProtection="1"/>
    <xf numFmtId="173" fontId="10" fillId="2" borderId="55" xfId="114" quotePrefix="1" applyNumberFormat="1" applyFont="1" applyFill="1" applyBorder="1" applyAlignment="1" applyProtection="1"/>
    <xf numFmtId="173" fontId="11" fillId="0" borderId="51" xfId="114" applyNumberFormat="1" applyFont="1" applyFill="1" applyBorder="1" applyAlignment="1" applyProtection="1">
      <alignment horizontal="right"/>
      <protection locked="0"/>
    </xf>
    <xf numFmtId="173" fontId="11" fillId="0" borderId="57" xfId="114" applyNumberFormat="1" applyFont="1" applyFill="1" applyBorder="1" applyAlignment="1" applyProtection="1">
      <alignment horizontal="right"/>
      <protection locked="0"/>
    </xf>
    <xf numFmtId="173" fontId="10" fillId="2" borderId="53" xfId="114" applyNumberFormat="1" applyFont="1" applyFill="1" applyBorder="1" applyAlignment="1">
      <alignment horizontal="right" vertical="center"/>
    </xf>
    <xf numFmtId="173" fontId="11" fillId="2" borderId="48" xfId="114" quotePrefix="1" applyNumberFormat="1" applyFont="1" applyFill="1" applyBorder="1" applyAlignment="1" applyProtection="1">
      <alignment horizontal="center"/>
    </xf>
    <xf numFmtId="173" fontId="11" fillId="2" borderId="56" xfId="114" quotePrefix="1" applyNumberFormat="1" applyFont="1" applyFill="1" applyBorder="1" applyAlignment="1" applyProtection="1">
      <alignment horizontal="center"/>
    </xf>
    <xf numFmtId="173" fontId="11" fillId="2" borderId="73" xfId="114" quotePrefix="1" applyNumberFormat="1" applyFont="1" applyFill="1" applyBorder="1" applyAlignment="1" applyProtection="1">
      <alignment horizontal="center"/>
    </xf>
    <xf numFmtId="169" fontId="13" fillId="0" borderId="34" xfId="0" applyNumberFormat="1" applyFont="1" applyBorder="1" applyAlignment="1">
      <alignment horizontal="left"/>
    </xf>
    <xf numFmtId="169" fontId="13" fillId="0" borderId="20" xfId="0" applyNumberFormat="1" applyFont="1" applyBorder="1" applyAlignment="1">
      <alignment horizontal="left"/>
    </xf>
    <xf numFmtId="0" fontId="10" fillId="2" borderId="8" xfId="114" applyFont="1" applyFill="1" applyBorder="1" applyAlignment="1">
      <alignment horizontal="left"/>
    </xf>
    <xf numFmtId="169" fontId="13" fillId="0" borderId="0" xfId="0" applyNumberFormat="1" applyFont="1" applyBorder="1" applyAlignment="1">
      <alignment horizontal="left"/>
    </xf>
    <xf numFmtId="169" fontId="13" fillId="0" borderId="9" xfId="0" applyNumberFormat="1" applyFont="1" applyBorder="1" applyAlignment="1">
      <alignment horizontal="left"/>
    </xf>
    <xf numFmtId="0" fontId="10" fillId="2" borderId="53" xfId="114" applyFont="1" applyFill="1" applyBorder="1" applyAlignment="1">
      <alignment horizontal="left"/>
    </xf>
    <xf numFmtId="169" fontId="13" fillId="3" borderId="9" xfId="0" applyNumberFormat="1" applyFont="1" applyFill="1" applyBorder="1" applyAlignment="1">
      <alignment horizontal="left"/>
    </xf>
    <xf numFmtId="0" fontId="10" fillId="0" borderId="0" xfId="114" applyFont="1" applyBorder="1"/>
    <xf numFmtId="0" fontId="10" fillId="0" borderId="0" xfId="114" applyFont="1" applyBorder="1" applyAlignment="1">
      <alignment horizontal="left" indent="2"/>
    </xf>
    <xf numFmtId="0" fontId="10" fillId="0" borderId="0" xfId="114" applyFont="1" applyBorder="1" applyAlignment="1">
      <alignment horizontal="left"/>
    </xf>
    <xf numFmtId="0" fontId="10" fillId="2" borderId="37" xfId="114" quotePrefix="1" applyFont="1" applyFill="1" applyBorder="1" applyAlignment="1">
      <alignment horizontal="left"/>
    </xf>
    <xf numFmtId="0" fontId="13" fillId="0" borderId="34" xfId="0" applyFont="1" applyBorder="1" applyAlignment="1">
      <alignment horizontal="left"/>
    </xf>
    <xf numFmtId="0" fontId="10" fillId="2" borderId="2" xfId="114" quotePrefix="1" applyFont="1" applyFill="1" applyBorder="1" applyAlignment="1">
      <alignment horizontal="left"/>
    </xf>
    <xf numFmtId="0" fontId="13" fillId="3" borderId="0" xfId="0" applyFont="1" applyFill="1" applyBorder="1" applyAlignment="1">
      <alignment horizontal="left"/>
    </xf>
    <xf numFmtId="0" fontId="11" fillId="0" borderId="0" xfId="114" applyFont="1" applyBorder="1" applyAlignment="1">
      <alignment horizontal="left" indent="1"/>
    </xf>
    <xf numFmtId="0" fontId="10" fillId="2" borderId="8" xfId="114" quotePrefix="1" applyFont="1" applyFill="1" applyBorder="1" applyAlignment="1">
      <alignment horizontal="left"/>
    </xf>
    <xf numFmtId="0" fontId="10" fillId="0" borderId="0" xfId="114" applyFont="1" applyBorder="1" applyAlignment="1" applyProtection="1">
      <alignment horizontal="center" vertical="center"/>
      <protection locked="0"/>
    </xf>
    <xf numFmtId="0" fontId="10" fillId="0" borderId="0" xfId="114" applyFont="1" applyBorder="1" applyAlignment="1" applyProtection="1">
      <alignment horizontal="left" vertical="center"/>
      <protection locked="0"/>
    </xf>
    <xf numFmtId="0" fontId="11" fillId="0" borderId="0" xfId="114" applyFont="1" applyBorder="1" applyAlignment="1" applyProtection="1">
      <alignment horizontal="center" vertical="center"/>
      <protection locked="0"/>
    </xf>
    <xf numFmtId="0" fontId="15" fillId="0" borderId="0" xfId="114" applyFont="1" applyBorder="1" applyAlignment="1" applyProtection="1">
      <alignment horizontal="left" vertical="center"/>
      <protection locked="0"/>
    </xf>
    <xf numFmtId="0" fontId="10" fillId="0" borderId="0" xfId="114" applyFont="1" applyBorder="1" applyAlignment="1">
      <alignment horizontal="center"/>
    </xf>
    <xf numFmtId="0" fontId="10" fillId="2" borderId="26" xfId="114" applyFont="1" applyFill="1" applyBorder="1" applyAlignment="1">
      <alignment horizontal="left"/>
    </xf>
    <xf numFmtId="169" fontId="13" fillId="0" borderId="21" xfId="0" applyNumberFormat="1" applyFont="1" applyFill="1" applyBorder="1" applyAlignment="1">
      <alignment horizontal="left"/>
    </xf>
    <xf numFmtId="0" fontId="10" fillId="2" borderId="37" xfId="114" applyFont="1" applyFill="1" applyBorder="1" applyAlignment="1">
      <alignment horizontal="left"/>
    </xf>
    <xf numFmtId="0" fontId="10" fillId="2" borderId="40" xfId="114" applyFont="1" applyFill="1" applyBorder="1" applyAlignment="1">
      <alignment horizontal="left"/>
    </xf>
    <xf numFmtId="173" fontId="11" fillId="0" borderId="85" xfId="114" applyNumberFormat="1" applyFont="1" applyFill="1" applyBorder="1" applyAlignment="1" applyProtection="1">
      <protection locked="0"/>
    </xf>
    <xf numFmtId="169" fontId="13" fillId="0" borderId="88" xfId="0" applyNumberFormat="1" applyFont="1" applyBorder="1" applyAlignment="1">
      <alignment horizontal="left"/>
    </xf>
    <xf numFmtId="0" fontId="10" fillId="0" borderId="22" xfId="114" applyFont="1" applyFill="1" applyBorder="1" applyAlignment="1">
      <alignment horizontal="centerContinuous" vertical="center"/>
    </xf>
    <xf numFmtId="0" fontId="10" fillId="2" borderId="34" xfId="114" applyFont="1" applyFill="1" applyBorder="1"/>
    <xf numFmtId="0" fontId="10" fillId="2" borderId="53" xfId="114" applyFont="1" applyFill="1" applyBorder="1"/>
    <xf numFmtId="173" fontId="11" fillId="0" borderId="90" xfId="114" applyNumberFormat="1" applyFont="1" applyFill="1" applyBorder="1" applyAlignment="1" applyProtection="1">
      <alignment horizontal="right"/>
      <protection locked="0"/>
    </xf>
    <xf numFmtId="0" fontId="10" fillId="2" borderId="92" xfId="114" quotePrefix="1" applyFont="1" applyFill="1" applyBorder="1" applyAlignment="1">
      <alignment horizontal="left"/>
    </xf>
    <xf numFmtId="0" fontId="10" fillId="2" borderId="51" xfId="114" applyFont="1" applyFill="1" applyBorder="1" applyAlignment="1">
      <alignment horizontal="left" indent="1"/>
    </xf>
    <xf numFmtId="0" fontId="10" fillId="2" borderId="58" xfId="114" applyFont="1" applyFill="1" applyBorder="1"/>
    <xf numFmtId="0" fontId="10" fillId="0" borderId="8" xfId="114" applyFont="1" applyFill="1" applyBorder="1" applyAlignment="1">
      <alignment horizontal="left"/>
    </xf>
    <xf numFmtId="169" fontId="13" fillId="0" borderId="8" xfId="0" applyNumberFormat="1" applyFont="1" applyFill="1" applyBorder="1" applyAlignment="1">
      <alignment horizontal="left"/>
    </xf>
    <xf numFmtId="169" fontId="13" fillId="0" borderId="8" xfId="0" applyNumberFormat="1" applyFont="1" applyBorder="1" applyAlignment="1">
      <alignment horizontal="left"/>
    </xf>
    <xf numFmtId="169" fontId="13" fillId="0" borderId="9" xfId="0" applyNumberFormat="1" applyFont="1" applyFill="1" applyBorder="1" applyAlignment="1">
      <alignment horizontal="left"/>
    </xf>
    <xf numFmtId="0" fontId="10" fillId="2" borderId="6" xfId="114" applyFont="1" applyFill="1" applyBorder="1"/>
    <xf numFmtId="0" fontId="10" fillId="2" borderId="51" xfId="114" applyFont="1" applyFill="1" applyBorder="1"/>
    <xf numFmtId="0" fontId="10" fillId="2" borderId="7" xfId="114" applyFont="1" applyFill="1" applyBorder="1" applyAlignment="1">
      <alignment horizontal="center"/>
    </xf>
    <xf numFmtId="173" fontId="11" fillId="0" borderId="96" xfId="114" applyNumberFormat="1" applyFont="1" applyFill="1" applyBorder="1" applyAlignment="1" applyProtection="1">
      <protection locked="0"/>
    </xf>
    <xf numFmtId="173" fontId="11" fillId="0" borderId="84" xfId="114" applyNumberFormat="1" applyFont="1" applyFill="1" applyBorder="1" applyAlignment="1" applyProtection="1">
      <protection locked="0"/>
    </xf>
    <xf numFmtId="173" fontId="11" fillId="0" borderId="63" xfId="114" applyNumberFormat="1" applyFont="1" applyFill="1" applyBorder="1" applyAlignment="1" applyProtection="1">
      <protection locked="0"/>
    </xf>
    <xf numFmtId="173" fontId="11" fillId="0" borderId="83" xfId="114" applyNumberFormat="1" applyFont="1" applyFill="1" applyBorder="1" applyAlignment="1" applyProtection="1">
      <protection locked="0"/>
    </xf>
    <xf numFmtId="0" fontId="10" fillId="2" borderId="81" xfId="114" applyFont="1" applyFill="1" applyBorder="1" applyAlignment="1">
      <alignment horizontal="left"/>
    </xf>
    <xf numFmtId="173" fontId="11" fillId="0" borderId="82" xfId="114" applyNumberFormat="1" applyFont="1" applyFill="1" applyBorder="1" applyAlignment="1" applyProtection="1">
      <protection locked="0"/>
    </xf>
    <xf numFmtId="0" fontId="0" fillId="0" borderId="0" xfId="0" applyAlignment="1">
      <alignment vertical="center"/>
    </xf>
    <xf numFmtId="0" fontId="0" fillId="0" borderId="0" xfId="0" applyAlignment="1">
      <alignment vertical="center" wrapText="1"/>
    </xf>
    <xf numFmtId="0" fontId="19" fillId="0" borderId="0" xfId="0" applyFont="1"/>
    <xf numFmtId="0" fontId="21" fillId="0" borderId="0" xfId="116" applyFont="1" applyAlignment="1">
      <alignment vertical="center"/>
    </xf>
    <xf numFmtId="0" fontId="19" fillId="0" borderId="0" xfId="0" applyFont="1" applyAlignment="1">
      <alignment vertical="center"/>
    </xf>
    <xf numFmtId="0" fontId="19" fillId="0" borderId="0" xfId="0" applyFont="1" applyBorder="1" applyAlignment="1">
      <alignment vertical="center"/>
    </xf>
    <xf numFmtId="0" fontId="26" fillId="0" borderId="0" xfId="0" applyFont="1" applyAlignment="1">
      <alignment horizontal="left" vertical="center" indent="15"/>
    </xf>
    <xf numFmtId="0" fontId="27" fillId="8" borderId="135" xfId="0" applyFont="1" applyFill="1" applyBorder="1" applyAlignment="1">
      <alignment horizontal="center" vertical="center"/>
    </xf>
    <xf numFmtId="0" fontId="27" fillId="8" borderId="136" xfId="0" applyFont="1" applyFill="1" applyBorder="1" applyAlignment="1">
      <alignment horizontal="center" vertical="center"/>
    </xf>
    <xf numFmtId="0" fontId="28" fillId="0" borderId="97" xfId="0" applyFont="1" applyBorder="1" applyAlignment="1">
      <alignment horizontal="right" vertical="center"/>
    </xf>
    <xf numFmtId="0" fontId="28" fillId="0" borderId="115" xfId="0" applyFont="1" applyBorder="1" applyAlignment="1">
      <alignment vertical="center"/>
    </xf>
    <xf numFmtId="0" fontId="29" fillId="0" borderId="115" xfId="0" applyFont="1" applyBorder="1" applyAlignment="1">
      <alignment vertical="center"/>
    </xf>
    <xf numFmtId="0" fontId="28" fillId="0" borderId="106" xfId="0" applyFont="1" applyBorder="1" applyAlignment="1">
      <alignment horizontal="right" vertical="center"/>
    </xf>
    <xf numFmtId="0" fontId="28" fillId="0" borderId="104" xfId="0" applyFont="1" applyBorder="1" applyAlignment="1">
      <alignment vertical="center"/>
    </xf>
    <xf numFmtId="0" fontId="29" fillId="0" borderId="104" xfId="0" applyFont="1" applyBorder="1" applyAlignment="1">
      <alignment vertical="center"/>
    </xf>
    <xf numFmtId="0" fontId="30" fillId="7" borderId="104" xfId="0" applyFont="1" applyFill="1" applyBorder="1" applyAlignment="1">
      <alignment vertical="center"/>
    </xf>
    <xf numFmtId="0" fontId="24" fillId="0" borderId="0" xfId="0" applyFont="1" applyAlignment="1">
      <alignment vertical="center"/>
    </xf>
    <xf numFmtId="0" fontId="17" fillId="0" borderId="0" xfId="0" applyFont="1"/>
    <xf numFmtId="0" fontId="31" fillId="0" borderId="0" xfId="0" applyFont="1" applyAlignment="1">
      <alignment horizontal="center" vertical="center"/>
    </xf>
    <xf numFmtId="173" fontId="10" fillId="2" borderId="8" xfId="114" applyNumberFormat="1" applyFont="1" applyFill="1" applyBorder="1" applyAlignment="1">
      <alignment horizontal="left"/>
    </xf>
    <xf numFmtId="169" fontId="13" fillId="3" borderId="9" xfId="0" applyNumberFormat="1" applyFont="1" applyFill="1" applyBorder="1" applyAlignment="1">
      <alignment horizontal="left"/>
    </xf>
    <xf numFmtId="0" fontId="19" fillId="0" borderId="0" xfId="0" applyFont="1" applyBorder="1" applyAlignment="1">
      <alignment horizontal="center" vertical="center" wrapText="1"/>
    </xf>
    <xf numFmtId="0" fontId="0" fillId="0" borderId="0" xfId="0" applyBorder="1"/>
    <xf numFmtId="0" fontId="23" fillId="0" borderId="0" xfId="0" applyFont="1"/>
    <xf numFmtId="0" fontId="18" fillId="3" borderId="0" xfId="0" applyFont="1" applyFill="1" applyBorder="1" applyAlignment="1">
      <alignment vertical="center" wrapText="1"/>
    </xf>
    <xf numFmtId="0" fontId="0" fillId="0" borderId="0" xfId="0" applyBorder="1" applyAlignment="1">
      <alignment vertical="center" wrapText="1"/>
    </xf>
    <xf numFmtId="0" fontId="19" fillId="0" borderId="0" xfId="0" applyFont="1" applyBorder="1"/>
    <xf numFmtId="3" fontId="19" fillId="0" borderId="0" xfId="0" applyNumberFormat="1" applyFont="1" applyBorder="1" applyAlignment="1">
      <alignment horizontal="center" vertical="center" wrapText="1"/>
    </xf>
    <xf numFmtId="43" fontId="19" fillId="0" borderId="133" xfId="117" applyFont="1" applyBorder="1" applyAlignment="1">
      <alignment vertical="center"/>
    </xf>
    <xf numFmtId="0" fontId="19" fillId="0" borderId="0" xfId="0" applyFont="1"/>
    <xf numFmtId="0" fontId="19" fillId="0" borderId="0" xfId="0" applyFont="1"/>
    <xf numFmtId="0" fontId="19" fillId="0" borderId="0" xfId="0" applyFont="1"/>
    <xf numFmtId="0" fontId="33" fillId="0" borderId="97" xfId="0" applyFont="1" applyBorder="1" applyAlignment="1">
      <alignment vertical="center" wrapText="1"/>
    </xf>
    <xf numFmtId="0" fontId="33" fillId="0" borderId="97" xfId="0" applyFont="1" applyBorder="1" applyAlignment="1">
      <alignment horizontal="left" vertical="center" wrapText="1"/>
    </xf>
    <xf numFmtId="0" fontId="33" fillId="0" borderId="0" xfId="0" applyFont="1"/>
    <xf numFmtId="0" fontId="34" fillId="4" borderId="116" xfId="0" applyFont="1" applyFill="1" applyBorder="1" applyAlignment="1">
      <alignment horizontal="center" vertical="center"/>
    </xf>
    <xf numFmtId="0" fontId="34" fillId="4" borderId="98" xfId="0" applyFont="1" applyFill="1" applyBorder="1" applyAlignment="1">
      <alignment horizontal="center" vertical="center" wrapText="1"/>
    </xf>
    <xf numFmtId="0" fontId="34" fillId="4" borderId="110" xfId="0" applyFont="1" applyFill="1" applyBorder="1" applyAlignment="1">
      <alignment horizontal="center" vertical="center"/>
    </xf>
    <xf numFmtId="0" fontId="34" fillId="4" borderId="111" xfId="0" applyFont="1" applyFill="1" applyBorder="1" applyAlignment="1">
      <alignment horizontal="center" vertical="center"/>
    </xf>
    <xf numFmtId="0" fontId="34" fillId="0" borderId="104" xfId="0" applyFont="1" applyBorder="1" applyAlignment="1">
      <alignment horizontal="center" vertical="center" wrapText="1"/>
    </xf>
    <xf numFmtId="0" fontId="33" fillId="0" borderId="104" xfId="0" applyFont="1" applyBorder="1" applyAlignment="1">
      <alignment horizontal="center" vertical="center" wrapText="1"/>
    </xf>
    <xf numFmtId="0" fontId="33" fillId="0" borderId="104" xfId="0" applyFont="1" applyBorder="1" applyAlignment="1">
      <alignment vertical="center" wrapText="1"/>
    </xf>
    <xf numFmtId="0" fontId="33" fillId="0" borderId="104" xfId="0" applyFont="1" applyBorder="1" applyAlignment="1">
      <alignment horizontal="left" vertical="center" wrapText="1"/>
    </xf>
    <xf numFmtId="0" fontId="33" fillId="0" borderId="104" xfId="0" applyFont="1" applyBorder="1" applyAlignment="1">
      <alignment vertical="center"/>
    </xf>
    <xf numFmtId="0" fontId="35" fillId="0" borderId="104" xfId="0" applyFont="1" applyBorder="1" applyAlignment="1">
      <alignment vertical="center" wrapText="1"/>
    </xf>
    <xf numFmtId="0" fontId="35" fillId="0" borderId="104" xfId="0" applyFont="1" applyBorder="1" applyAlignment="1">
      <alignment vertical="center"/>
    </xf>
    <xf numFmtId="0" fontId="33" fillId="0" borderId="0" xfId="0" applyFont="1" applyBorder="1"/>
    <xf numFmtId="0" fontId="35" fillId="0" borderId="97" xfId="0" applyFont="1" applyBorder="1" applyAlignment="1">
      <alignment horizontal="center" vertical="center"/>
    </xf>
    <xf numFmtId="0" fontId="33" fillId="0" borderId="0" xfId="0" applyFont="1" applyAlignment="1">
      <alignment horizontal="left" vertical="center" indent="5"/>
    </xf>
    <xf numFmtId="0" fontId="34" fillId="0" borderId="104" xfId="0" applyFont="1" applyBorder="1" applyAlignment="1">
      <alignment vertical="center" wrapText="1"/>
    </xf>
    <xf numFmtId="0" fontId="33" fillId="0" borderId="97" xfId="0" applyFont="1" applyBorder="1" applyAlignment="1">
      <alignment horizontal="center" vertical="center" wrapText="1"/>
    </xf>
    <xf numFmtId="0" fontId="35" fillId="0" borderId="104" xfId="0" applyFont="1" applyBorder="1" applyAlignment="1">
      <alignment horizontal="left" vertical="center" wrapText="1"/>
    </xf>
    <xf numFmtId="0" fontId="33" fillId="0" borderId="0" xfId="0" applyFont="1" applyAlignment="1">
      <alignment vertical="center"/>
    </xf>
    <xf numFmtId="0" fontId="33" fillId="0" borderId="104" xfId="0" applyFont="1" applyBorder="1" applyAlignment="1">
      <alignment horizontal="right" vertical="center" wrapText="1"/>
    </xf>
    <xf numFmtId="0" fontId="35" fillId="0" borderId="104" xfId="0" applyFont="1" applyBorder="1" applyAlignment="1">
      <alignment horizontal="center" vertical="center" wrapText="1"/>
    </xf>
    <xf numFmtId="0" fontId="35" fillId="0" borderId="104" xfId="0" applyFont="1" applyBorder="1" applyAlignment="1">
      <alignment horizontal="center" vertical="center"/>
    </xf>
    <xf numFmtId="0" fontId="33" fillId="0" borderId="157" xfId="0" applyFont="1" applyFill="1" applyBorder="1" applyAlignment="1">
      <alignment horizontal="justify"/>
    </xf>
    <xf numFmtId="0" fontId="33" fillId="0" borderId="155" xfId="0" applyFont="1" applyFill="1" applyBorder="1" applyAlignment="1">
      <alignment horizontal="justify"/>
    </xf>
    <xf numFmtId="0" fontId="33" fillId="0" borderId="155" xfId="0" applyFont="1" applyFill="1" applyBorder="1" applyAlignment="1">
      <alignment wrapText="1"/>
    </xf>
    <xf numFmtId="0" fontId="33" fillId="0" borderId="155" xfId="0" applyFont="1" applyFill="1" applyBorder="1"/>
    <xf numFmtId="0" fontId="37" fillId="0" borderId="155" xfId="0" applyFont="1" applyFill="1" applyBorder="1" applyAlignment="1">
      <alignment vertical="justify"/>
    </xf>
    <xf numFmtId="0" fontId="33" fillId="0" borderId="158" xfId="0" applyFont="1" applyFill="1" applyBorder="1"/>
    <xf numFmtId="0" fontId="34" fillId="0" borderId="124" xfId="0" applyFont="1" applyBorder="1" applyAlignment="1">
      <alignment horizontal="center"/>
    </xf>
    <xf numFmtId="0" fontId="34" fillId="0" borderId="125" xfId="0" applyFont="1" applyBorder="1" applyAlignment="1">
      <alignment horizontal="center"/>
    </xf>
    <xf numFmtId="0" fontId="34" fillId="0" borderId="126" xfId="0" applyFont="1" applyBorder="1" applyAlignment="1">
      <alignment horizontal="center"/>
    </xf>
    <xf numFmtId="0" fontId="37" fillId="0" borderId="157" xfId="0" applyFont="1" applyBorder="1" applyAlignment="1">
      <alignment vertical="justify"/>
    </xf>
    <xf numFmtId="0" fontId="34" fillId="0" borderId="159" xfId="0" applyFont="1" applyBorder="1" applyAlignment="1">
      <alignment horizontal="center"/>
    </xf>
    <xf numFmtId="0" fontId="34" fillId="0" borderId="1" xfId="0" applyFont="1" applyBorder="1" applyAlignment="1">
      <alignment horizontal="center"/>
    </xf>
    <xf numFmtId="0" fontId="34" fillId="0" borderId="160" xfId="0" applyFont="1" applyBorder="1" applyAlignment="1">
      <alignment horizontal="center"/>
    </xf>
    <xf numFmtId="0" fontId="37" fillId="0" borderId="166" xfId="0" applyFont="1" applyBorder="1" applyAlignment="1">
      <alignment vertical="justify"/>
    </xf>
    <xf numFmtId="0" fontId="34" fillId="0" borderId="127" xfId="0" applyFont="1" applyBorder="1" applyAlignment="1">
      <alignment horizontal="center"/>
    </xf>
    <xf numFmtId="0" fontId="34" fillId="0" borderId="4" xfId="0" applyFont="1" applyBorder="1" applyAlignment="1">
      <alignment horizontal="center"/>
    </xf>
    <xf numFmtId="0" fontId="34" fillId="0" borderId="128" xfId="0" applyFont="1" applyBorder="1" applyAlignment="1">
      <alignment horizontal="center"/>
    </xf>
    <xf numFmtId="0" fontId="37" fillId="0" borderId="155" xfId="0" applyFont="1" applyBorder="1" applyAlignment="1">
      <alignment vertical="justify"/>
    </xf>
    <xf numFmtId="0" fontId="34" fillId="0" borderId="129" xfId="0" applyFont="1" applyBorder="1" applyAlignment="1">
      <alignment horizontal="center"/>
    </xf>
    <xf numFmtId="0" fontId="34" fillId="0" borderId="130" xfId="0" applyFont="1" applyBorder="1" applyAlignment="1">
      <alignment horizontal="center"/>
    </xf>
    <xf numFmtId="0" fontId="34" fillId="0" borderId="131" xfId="0" applyFont="1" applyBorder="1" applyAlignment="1">
      <alignment horizontal="center"/>
    </xf>
    <xf numFmtId="0" fontId="37" fillId="0" borderId="158" xfId="0" applyFont="1" applyBorder="1" applyAlignment="1">
      <alignment horizontal="justify" vertical="center"/>
    </xf>
    <xf numFmtId="0" fontId="37" fillId="0" borderId="158" xfId="0" applyFont="1" applyBorder="1" applyAlignment="1">
      <alignment vertical="justify"/>
    </xf>
    <xf numFmtId="0" fontId="33" fillId="0" borderId="124" xfId="0" applyFont="1" applyBorder="1" applyAlignment="1">
      <alignment horizontal="center" vertical="center" textRotation="90"/>
    </xf>
    <xf numFmtId="0" fontId="33" fillId="0" borderId="125" xfId="0" applyFont="1" applyBorder="1" applyAlignment="1">
      <alignment horizontal="center" vertical="center" textRotation="90"/>
    </xf>
    <xf numFmtId="0" fontId="33" fillId="0" borderId="126" xfId="0" applyFont="1" applyBorder="1" applyAlignment="1">
      <alignment horizontal="center" vertical="center" textRotation="90"/>
    </xf>
    <xf numFmtId="0" fontId="33" fillId="0" borderId="127" xfId="0" applyFont="1" applyBorder="1" applyAlignment="1">
      <alignment horizontal="center" vertical="center" textRotation="90"/>
    </xf>
    <xf numFmtId="0" fontId="33" fillId="0" borderId="4" xfId="0" applyFont="1" applyBorder="1" applyAlignment="1">
      <alignment horizontal="center" vertical="center" textRotation="90"/>
    </xf>
    <xf numFmtId="0" fontId="33" fillId="0" borderId="128" xfId="0" applyFont="1" applyBorder="1" applyAlignment="1">
      <alignment horizontal="center" vertical="center" textRotation="90"/>
    </xf>
    <xf numFmtId="0" fontId="33" fillId="0" borderId="129" xfId="0" applyFont="1" applyBorder="1" applyAlignment="1">
      <alignment horizontal="center" vertical="center" textRotation="90"/>
    </xf>
    <xf numFmtId="0" fontId="33" fillId="0" borderId="130" xfId="0" applyFont="1" applyBorder="1" applyAlignment="1">
      <alignment horizontal="center" vertical="center" textRotation="90"/>
    </xf>
    <xf numFmtId="0" fontId="33" fillId="0" borderId="131" xfId="0" applyFont="1" applyBorder="1" applyAlignment="1">
      <alignment horizontal="center" vertical="center" textRotation="90"/>
    </xf>
    <xf numFmtId="0" fontId="34" fillId="4" borderId="103" xfId="0" applyFont="1" applyFill="1" applyBorder="1" applyAlignment="1">
      <alignment horizontal="center" vertical="center"/>
    </xf>
    <xf numFmtId="0" fontId="34" fillId="4" borderId="101" xfId="0" applyFont="1" applyFill="1" applyBorder="1" applyAlignment="1">
      <alignment horizontal="center" vertical="center"/>
    </xf>
    <xf numFmtId="0" fontId="33" fillId="0" borderId="97" xfId="0" applyFont="1" applyBorder="1" applyAlignment="1">
      <alignment vertical="center"/>
    </xf>
    <xf numFmtId="0" fontId="35" fillId="0" borderId="97" xfId="0" applyFont="1" applyBorder="1" applyAlignment="1">
      <alignment horizontal="center" vertical="center" wrapText="1"/>
    </xf>
    <xf numFmtId="0" fontId="33" fillId="0" borderId="97" xfId="0" applyFont="1" applyBorder="1" applyAlignment="1">
      <alignment horizontal="center"/>
    </xf>
    <xf numFmtId="0" fontId="33" fillId="0" borderId="97" xfId="0" applyFont="1" applyBorder="1"/>
    <xf numFmtId="0" fontId="33" fillId="0" borderId="97" xfId="0" applyFont="1" applyBorder="1" applyAlignment="1">
      <alignment horizontal="center" vertical="center" wrapText="1"/>
    </xf>
    <xf numFmtId="0" fontId="33" fillId="0" borderId="97" xfId="0" applyFont="1" applyBorder="1" applyAlignment="1">
      <alignment vertical="center" wrapText="1"/>
    </xf>
    <xf numFmtId="0" fontId="39" fillId="0" borderId="97" xfId="0" applyFont="1" applyBorder="1" applyAlignment="1">
      <alignment vertical="center" wrapText="1"/>
    </xf>
    <xf numFmtId="0" fontId="33" fillId="0" borderId="108" xfId="0" applyFont="1" applyBorder="1" applyAlignment="1">
      <alignment vertical="center" wrapText="1"/>
    </xf>
    <xf numFmtId="0" fontId="33" fillId="0" borderId="106" xfId="0" applyFont="1" applyBorder="1" applyAlignment="1">
      <alignment vertical="center" wrapText="1"/>
    </xf>
    <xf numFmtId="0" fontId="33" fillId="0" borderId="87" xfId="0" applyFont="1" applyBorder="1"/>
    <xf numFmtId="0" fontId="37" fillId="0" borderId="104" xfId="0" applyFont="1" applyBorder="1" applyAlignment="1">
      <alignment horizontal="center" vertical="center" wrapText="1"/>
    </xf>
    <xf numFmtId="0" fontId="37" fillId="0" borderId="104" xfId="0" applyFont="1" applyBorder="1" applyAlignment="1">
      <alignment horizontal="center" vertical="center"/>
    </xf>
    <xf numFmtId="0" fontId="33" fillId="0" borderId="133" xfId="0" applyFont="1" applyBorder="1"/>
    <xf numFmtId="0" fontId="41" fillId="0" borderId="97" xfId="0" applyFont="1" applyBorder="1" applyAlignment="1">
      <alignment vertical="center" wrapText="1"/>
    </xf>
    <xf numFmtId="0" fontId="39" fillId="0" borderId="101" xfId="0" applyFont="1" applyBorder="1" applyAlignment="1">
      <alignment vertical="center" wrapText="1"/>
    </xf>
    <xf numFmtId="0" fontId="42" fillId="0" borderId="104" xfId="0" applyFont="1" applyBorder="1" applyAlignment="1">
      <alignment vertical="center"/>
    </xf>
    <xf numFmtId="0" fontId="42" fillId="0" borderId="104" xfId="0" applyFont="1" applyBorder="1" applyAlignment="1">
      <alignment horizontal="center" vertical="center"/>
    </xf>
    <xf numFmtId="0" fontId="33" fillId="4" borderId="115" xfId="0" applyFont="1" applyFill="1" applyBorder="1"/>
    <xf numFmtId="0" fontId="33" fillId="0" borderId="106" xfId="0" applyFont="1" applyBorder="1" applyAlignment="1">
      <alignment vertical="center" wrapText="1"/>
    </xf>
    <xf numFmtId="0" fontId="34" fillId="0" borderId="0" xfId="0" applyFont="1" applyBorder="1" applyAlignment="1">
      <alignment horizontal="right" vertical="center" wrapText="1"/>
    </xf>
    <xf numFmtId="0" fontId="33" fillId="0" borderId="0" xfId="0" applyFont="1" applyBorder="1" applyAlignment="1">
      <alignment vertical="center"/>
    </xf>
    <xf numFmtId="0" fontId="33" fillId="0" borderId="101" xfId="0" applyFont="1" applyBorder="1" applyAlignment="1">
      <alignment vertical="center" wrapText="1"/>
    </xf>
    <xf numFmtId="0" fontId="37" fillId="4" borderId="108" xfId="0" applyFont="1" applyFill="1" applyBorder="1" applyAlignment="1">
      <alignment horizontal="center" vertical="center"/>
    </xf>
    <xf numFmtId="0" fontId="37" fillId="4" borderId="115" xfId="0" applyFont="1" applyFill="1" applyBorder="1" applyAlignment="1">
      <alignment horizontal="center" vertical="center"/>
    </xf>
    <xf numFmtId="0" fontId="37" fillId="4" borderId="104" xfId="0" applyFont="1" applyFill="1" applyBorder="1" applyAlignment="1">
      <alignment horizontal="center" vertical="center" wrapText="1"/>
    </xf>
    <xf numFmtId="0" fontId="37" fillId="0" borderId="97" xfId="0" applyFont="1" applyBorder="1" applyAlignment="1">
      <alignment horizontal="center" vertical="center"/>
    </xf>
    <xf numFmtId="0" fontId="37" fillId="0" borderId="97" xfId="0" applyFont="1" applyFill="1" applyBorder="1" applyAlignment="1">
      <alignment horizontal="center" vertical="center"/>
    </xf>
    <xf numFmtId="0" fontId="37" fillId="0" borderId="97" xfId="0" applyFont="1" applyFill="1" applyBorder="1" applyAlignment="1">
      <alignment horizontal="center" vertical="center" wrapText="1"/>
    </xf>
    <xf numFmtId="0" fontId="35" fillId="0" borderId="97" xfId="0" applyFont="1" applyFill="1" applyBorder="1" applyAlignment="1">
      <alignment horizontal="center" vertical="center" wrapText="1"/>
    </xf>
    <xf numFmtId="0" fontId="35" fillId="0" borderId="97" xfId="0" applyFont="1" applyFill="1" applyBorder="1" applyAlignment="1">
      <alignment horizontal="center" vertical="center"/>
    </xf>
    <xf numFmtId="0" fontId="33" fillId="0" borderId="0" xfId="0" applyFont="1" applyAlignment="1"/>
    <xf numFmtId="0" fontId="35" fillId="0" borderId="110" xfId="0" applyFont="1" applyFill="1" applyBorder="1" applyAlignment="1">
      <alignment horizontal="center" vertical="center"/>
    </xf>
    <xf numFmtId="0" fontId="40" fillId="3" borderId="0" xfId="0" applyFont="1" applyFill="1" applyBorder="1" applyAlignment="1">
      <alignment horizontal="center" vertical="center" wrapText="1"/>
    </xf>
    <xf numFmtId="0" fontId="33" fillId="9" borderId="97" xfId="0" applyFont="1" applyFill="1" applyBorder="1" applyAlignment="1">
      <alignment horizontal="left" vertical="center" wrapText="1"/>
    </xf>
    <xf numFmtId="0" fontId="33" fillId="0" borderId="0" xfId="0" applyFont="1" applyBorder="1" applyAlignment="1">
      <alignment vertical="center" wrapText="1"/>
    </xf>
    <xf numFmtId="0" fontId="33" fillId="0" borderId="103" xfId="0" applyFont="1" applyBorder="1"/>
    <xf numFmtId="0" fontId="33" fillId="9" borderId="97" xfId="0" applyFont="1" applyFill="1" applyBorder="1" applyAlignment="1">
      <alignment horizontal="center"/>
    </xf>
    <xf numFmtId="0" fontId="33" fillId="0" borderId="115" xfId="0" applyFont="1" applyBorder="1" applyAlignment="1">
      <alignment horizontal="center" vertical="center" wrapText="1"/>
    </xf>
    <xf numFmtId="0" fontId="34" fillId="0" borderId="0" xfId="0" applyFont="1"/>
    <xf numFmtId="0" fontId="34" fillId="4" borderId="104" xfId="0" applyFont="1" applyFill="1" applyBorder="1" applyAlignment="1">
      <alignment horizontal="center" vertical="center"/>
    </xf>
    <xf numFmtId="0" fontId="34" fillId="0" borderId="0" xfId="0" applyFont="1" applyBorder="1"/>
    <xf numFmtId="0" fontId="34" fillId="0" borderId="0" xfId="0" applyFont="1" applyAlignment="1">
      <alignment horizontal="left" vertical="center" indent="5"/>
    </xf>
    <xf numFmtId="0" fontId="42" fillId="0" borderId="104" xfId="0" applyFont="1" applyBorder="1" applyAlignment="1">
      <alignment vertical="center" wrapText="1"/>
    </xf>
    <xf numFmtId="0" fontId="42" fillId="0" borderId="97" xfId="0" applyFont="1" applyBorder="1" applyAlignment="1">
      <alignment vertical="center"/>
    </xf>
    <xf numFmtId="0" fontId="38" fillId="0" borderId="0" xfId="0" applyFont="1" applyAlignment="1">
      <alignment vertical="center"/>
    </xf>
    <xf numFmtId="0" fontId="39" fillId="0" borderId="0" xfId="0" applyFont="1"/>
    <xf numFmtId="0" fontId="42" fillId="0" borderId="97" xfId="0" applyFont="1" applyBorder="1" applyAlignment="1">
      <alignment horizontal="center" vertical="center"/>
    </xf>
    <xf numFmtId="0" fontId="42" fillId="0" borderId="97" xfId="0" applyFont="1" applyBorder="1" applyAlignment="1">
      <alignment vertical="center" wrapText="1"/>
    </xf>
    <xf numFmtId="0" fontId="37" fillId="3" borderId="104" xfId="0" applyFont="1" applyFill="1" applyBorder="1" applyAlignment="1">
      <alignment vertical="center"/>
    </xf>
    <xf numFmtId="0" fontId="37" fillId="3" borderId="104" xfId="0" applyFont="1" applyFill="1" applyBorder="1" applyAlignment="1">
      <alignment horizontal="center" vertical="center"/>
    </xf>
    <xf numFmtId="0" fontId="40" fillId="3" borderId="104" xfId="0" applyFont="1" applyFill="1" applyBorder="1" applyAlignment="1">
      <alignment vertical="center"/>
    </xf>
    <xf numFmtId="0" fontId="34" fillId="0" borderId="101" xfId="0" applyFont="1" applyBorder="1" applyAlignment="1">
      <alignment horizontal="center" vertical="center"/>
    </xf>
    <xf numFmtId="0" fontId="33" fillId="0" borderId="0" xfId="0" applyFont="1" applyAlignment="1">
      <alignment vertical="center" wrapText="1"/>
    </xf>
    <xf numFmtId="0" fontId="33" fillId="0" borderId="104" xfId="0" applyFont="1" applyBorder="1" applyAlignment="1">
      <alignment vertical="top" wrapText="1"/>
    </xf>
    <xf numFmtId="0" fontId="34" fillId="0" borderId="106" xfId="0" applyFont="1" applyBorder="1" applyAlignment="1">
      <alignment horizontal="center" vertical="center" wrapText="1"/>
    </xf>
    <xf numFmtId="0" fontId="33" fillId="0" borderId="97" xfId="0" applyFont="1" applyBorder="1" applyAlignment="1">
      <alignment horizontal="left" vertical="top" wrapText="1"/>
    </xf>
    <xf numFmtId="0" fontId="33" fillId="0" borderId="110" xfId="0" applyFont="1" applyBorder="1" applyAlignment="1">
      <alignment horizontal="left" vertical="center" wrapText="1"/>
    </xf>
    <xf numFmtId="0" fontId="33" fillId="0" borderId="103" xfId="0" applyFont="1" applyBorder="1" applyAlignment="1">
      <alignment horizontal="center" vertical="center" wrapText="1"/>
    </xf>
    <xf numFmtId="0" fontId="37" fillId="0" borderId="104" xfId="0" applyFont="1" applyBorder="1" applyAlignment="1">
      <alignment horizontal="left" vertical="center" wrapText="1"/>
    </xf>
    <xf numFmtId="0" fontId="33" fillId="0" borderId="106" xfId="0" applyFont="1" applyBorder="1" applyAlignment="1">
      <alignment horizontal="center" vertical="center" wrapText="1"/>
    </xf>
    <xf numFmtId="0" fontId="35" fillId="0" borderId="110" xfId="0" applyFont="1" applyBorder="1" applyAlignment="1">
      <alignment horizontal="center" vertical="center"/>
    </xf>
    <xf numFmtId="0" fontId="35" fillId="0" borderId="106" xfId="0" applyFont="1" applyBorder="1" applyAlignment="1">
      <alignment horizontal="center" vertical="center"/>
    </xf>
    <xf numFmtId="0" fontId="33" fillId="0" borderId="106" xfId="0" applyFont="1" applyBorder="1" applyAlignment="1">
      <alignment horizontal="left" vertical="center" wrapText="1"/>
    </xf>
    <xf numFmtId="0" fontId="33" fillId="0" borderId="108" xfId="0" applyFont="1" applyBorder="1"/>
    <xf numFmtId="0" fontId="41" fillId="3" borderId="104" xfId="0" applyFont="1" applyFill="1" applyBorder="1" applyAlignment="1">
      <alignment horizontal="center" vertical="center"/>
    </xf>
    <xf numFmtId="0" fontId="41" fillId="3" borderId="97" xfId="0" applyFont="1" applyFill="1" applyBorder="1" applyAlignment="1">
      <alignment horizontal="center" vertical="center"/>
    </xf>
    <xf numFmtId="0" fontId="41" fillId="3" borderId="115" xfId="0" applyFont="1" applyFill="1" applyBorder="1" applyAlignment="1">
      <alignment horizontal="center" vertical="center"/>
    </xf>
    <xf numFmtId="0" fontId="41" fillId="3" borderId="106" xfId="0" applyFont="1" applyFill="1" applyBorder="1" applyAlignment="1">
      <alignment horizontal="center" vertical="center"/>
    </xf>
    <xf numFmtId="0" fontId="45" fillId="10" borderId="115" xfId="0" applyFont="1" applyFill="1" applyBorder="1" applyAlignment="1">
      <alignment horizontal="center" vertical="center"/>
    </xf>
    <xf numFmtId="0" fontId="45" fillId="6" borderId="111" xfId="0" applyFont="1" applyFill="1" applyBorder="1" applyAlignment="1">
      <alignment vertical="center"/>
    </xf>
    <xf numFmtId="0" fontId="45" fillId="0" borderId="111" xfId="0" applyFont="1" applyBorder="1" applyAlignment="1">
      <alignment vertical="center"/>
    </xf>
    <xf numFmtId="0" fontId="45" fillId="0" borderId="110" xfId="0" applyFont="1" applyBorder="1" applyAlignment="1">
      <alignment vertical="center"/>
    </xf>
    <xf numFmtId="0" fontId="45" fillId="0" borderId="104" xfId="0" applyFont="1" applyBorder="1" applyAlignment="1">
      <alignment horizontal="center" vertical="center"/>
    </xf>
    <xf numFmtId="0" fontId="45" fillId="0" borderId="107" xfId="0" applyFont="1" applyBorder="1" applyAlignment="1">
      <alignment horizontal="center" vertical="center"/>
    </xf>
    <xf numFmtId="0" fontId="45" fillId="0" borderId="97" xfId="0" applyFont="1" applyBorder="1" applyAlignment="1">
      <alignment horizontal="center" vertical="center"/>
    </xf>
    <xf numFmtId="0" fontId="47" fillId="3" borderId="104" xfId="0" applyFont="1" applyFill="1" applyBorder="1" applyAlignment="1">
      <alignment horizontal="center" vertical="center"/>
    </xf>
    <xf numFmtId="0" fontId="47" fillId="3" borderId="115" xfId="0" applyFont="1" applyFill="1" applyBorder="1" applyAlignment="1">
      <alignment horizontal="center" vertical="center"/>
    </xf>
    <xf numFmtId="0" fontId="45" fillId="0" borderId="106" xfId="0" applyFont="1" applyBorder="1" applyAlignment="1">
      <alignment horizontal="center" vertical="center"/>
    </xf>
    <xf numFmtId="0" fontId="42" fillId="0" borderId="97" xfId="0" applyFont="1" applyBorder="1" applyAlignment="1">
      <alignment horizontal="left" vertical="center"/>
    </xf>
    <xf numFmtId="0" fontId="42" fillId="0" borderId="104" xfId="0" applyFont="1" applyBorder="1" applyAlignment="1">
      <alignment horizontal="center" vertical="center" wrapText="1"/>
    </xf>
    <xf numFmtId="0" fontId="42" fillId="0" borderId="104" xfId="0" applyFont="1" applyBorder="1" applyAlignment="1">
      <alignment horizontal="left" vertical="center"/>
    </xf>
    <xf numFmtId="0" fontId="33" fillId="0" borderId="111" xfId="0" applyFont="1" applyBorder="1" applyAlignment="1">
      <alignment horizontal="left" vertical="center" wrapText="1"/>
    </xf>
    <xf numFmtId="0" fontId="33" fillId="0" borderId="103" xfId="0" applyFont="1" applyBorder="1" applyAlignment="1">
      <alignment horizontal="left" vertical="center" wrapText="1"/>
    </xf>
    <xf numFmtId="0" fontId="38" fillId="0" borderId="0" xfId="0" applyFont="1"/>
    <xf numFmtId="0" fontId="38" fillId="4" borderId="97" xfId="0" applyFont="1" applyFill="1" applyBorder="1" applyAlignment="1">
      <alignment vertical="center"/>
    </xf>
    <xf numFmtId="0" fontId="39" fillId="0" borderId="108" xfId="0" applyFont="1" applyBorder="1" applyAlignment="1">
      <alignment vertical="center" wrapText="1"/>
    </xf>
    <xf numFmtId="0" fontId="38" fillId="0" borderId="108" xfId="0" applyFont="1" applyBorder="1" applyAlignment="1">
      <alignment vertical="center"/>
    </xf>
    <xf numFmtId="0" fontId="38" fillId="0" borderId="97" xfId="0" applyFont="1" applyBorder="1" applyAlignment="1">
      <alignment vertical="center"/>
    </xf>
    <xf numFmtId="0" fontId="38" fillId="0" borderId="0" xfId="0" applyFont="1" applyBorder="1" applyAlignment="1">
      <alignment horizontal="right" vertical="center" wrapText="1"/>
    </xf>
    <xf numFmtId="0" fontId="38" fillId="0" borderId="0" xfId="0" applyFont="1" applyBorder="1" applyAlignment="1">
      <alignment vertical="center"/>
    </xf>
    <xf numFmtId="0" fontId="39" fillId="0" borderId="133" xfId="0" applyFont="1" applyBorder="1" applyAlignment="1">
      <alignment vertical="center" wrapText="1"/>
    </xf>
    <xf numFmtId="0" fontId="38" fillId="0" borderId="133" xfId="0" applyFont="1" applyBorder="1" applyAlignment="1">
      <alignment vertical="center" wrapText="1"/>
    </xf>
    <xf numFmtId="0" fontId="38" fillId="0" borderId="108" xfId="0" applyFont="1" applyBorder="1" applyAlignment="1">
      <alignment vertical="center" wrapText="1"/>
    </xf>
    <xf numFmtId="0" fontId="39" fillId="0" borderId="0" xfId="0" applyFont="1" applyBorder="1" applyAlignment="1">
      <alignment horizontal="right" vertical="center" wrapText="1"/>
    </xf>
    <xf numFmtId="0" fontId="39" fillId="0" borderId="0" xfId="0" applyFont="1" applyAlignment="1">
      <alignment vertical="center"/>
    </xf>
    <xf numFmtId="0" fontId="38" fillId="0" borderId="107" xfId="0" applyFont="1" applyBorder="1" applyAlignment="1">
      <alignment horizontal="right" vertical="center" wrapText="1"/>
    </xf>
    <xf numFmtId="0" fontId="38" fillId="0" borderId="0" xfId="0" applyFont="1" applyBorder="1"/>
    <xf numFmtId="0" fontId="38" fillId="0" borderId="0" xfId="0" applyFont="1" applyBorder="1" applyAlignment="1">
      <alignment vertical="center" textRotation="90" wrapText="1"/>
    </xf>
    <xf numFmtId="0" fontId="38" fillId="0" borderId="0" xfId="0" applyFont="1" applyBorder="1" applyAlignment="1">
      <alignment vertical="center" wrapText="1"/>
    </xf>
    <xf numFmtId="0" fontId="39" fillId="0" borderId="0" xfId="0" applyFont="1" applyBorder="1" applyAlignment="1">
      <alignment vertical="center"/>
    </xf>
    <xf numFmtId="0" fontId="48" fillId="0" borderId="0" xfId="0" applyFont="1" applyBorder="1" applyAlignment="1">
      <alignment vertical="center"/>
    </xf>
    <xf numFmtId="0" fontId="38" fillId="0" borderId="0" xfId="0" applyFont="1" applyAlignment="1">
      <alignment horizontal="left" vertical="center" indent="5"/>
    </xf>
    <xf numFmtId="0" fontId="45" fillId="4" borderId="104" xfId="0" applyFont="1" applyFill="1" applyBorder="1" applyAlignment="1">
      <alignment horizontal="center" vertical="center" textRotation="90" wrapText="1"/>
    </xf>
    <xf numFmtId="0" fontId="45" fillId="0" borderId="0" xfId="0" applyFont="1" applyBorder="1" applyAlignment="1">
      <alignment horizontal="right" vertical="center"/>
    </xf>
    <xf numFmtId="0" fontId="45" fillId="0" borderId="0" xfId="0" applyFont="1" applyBorder="1" applyAlignment="1">
      <alignment vertical="center"/>
    </xf>
    <xf numFmtId="0" fontId="35" fillId="0" borderId="0" xfId="0" applyFont="1" applyAlignment="1">
      <alignment horizontal="center"/>
    </xf>
    <xf numFmtId="0" fontId="33" fillId="9" borderId="99" xfId="0" applyFont="1" applyFill="1" applyBorder="1" applyAlignment="1">
      <alignment horizontal="center"/>
    </xf>
    <xf numFmtId="0" fontId="33" fillId="0" borderId="133" xfId="0" applyFont="1" applyBorder="1" applyAlignment="1">
      <alignment vertical="center"/>
    </xf>
    <xf numFmtId="0" fontId="34" fillId="4" borderId="97" xfId="0" applyFont="1" applyFill="1" applyBorder="1" applyAlignment="1">
      <alignment vertical="center" wrapText="1"/>
    </xf>
    <xf numFmtId="0" fontId="34" fillId="0" borderId="110" xfId="0" applyFont="1" applyBorder="1" applyAlignment="1">
      <alignment vertical="center" wrapText="1"/>
    </xf>
    <xf numFmtId="0" fontId="34" fillId="0" borderId="97" xfId="0" applyFont="1" applyBorder="1" applyAlignment="1">
      <alignment horizontal="center" vertical="center"/>
    </xf>
    <xf numFmtId="0" fontId="34" fillId="4" borderId="103" xfId="0" applyFont="1" applyFill="1" applyBorder="1" applyAlignment="1">
      <alignment vertical="center" wrapText="1"/>
    </xf>
    <xf numFmtId="0" fontId="33" fillId="0" borderId="167" xfId="0" applyFont="1" applyBorder="1" applyAlignment="1">
      <alignment horizontal="center" vertical="center" wrapText="1"/>
    </xf>
    <xf numFmtId="0" fontId="49" fillId="0" borderId="97" xfId="0" applyFont="1" applyBorder="1" applyAlignment="1">
      <alignment horizontal="center" vertical="center" wrapText="1"/>
    </xf>
    <xf numFmtId="0" fontId="33" fillId="0" borderId="0" xfId="0" applyFont="1" applyBorder="1" applyAlignment="1">
      <alignment horizontal="center" vertical="center" wrapText="1"/>
    </xf>
    <xf numFmtId="0" fontId="43" fillId="3" borderId="97" xfId="73" applyFont="1" applyFill="1" applyBorder="1" applyAlignment="1">
      <alignment vertical="center"/>
    </xf>
    <xf numFmtId="0" fontId="43" fillId="3" borderId="97" xfId="73" applyFont="1" applyFill="1" applyBorder="1" applyAlignment="1">
      <alignment vertical="center" wrapText="1"/>
    </xf>
    <xf numFmtId="0" fontId="33" fillId="3" borderId="97" xfId="0" applyFont="1" applyFill="1" applyBorder="1" applyAlignment="1">
      <alignment horizontal="center" vertical="center" wrapText="1"/>
    </xf>
    <xf numFmtId="0" fontId="33" fillId="3" borderId="115" xfId="0" applyFont="1" applyFill="1" applyBorder="1" applyAlignment="1">
      <alignment horizontal="center" vertical="center" wrapText="1"/>
    </xf>
    <xf numFmtId="0" fontId="33" fillId="3" borderId="106" xfId="0" applyFont="1" applyFill="1" applyBorder="1" applyAlignment="1">
      <alignment vertical="center" wrapText="1"/>
    </xf>
    <xf numFmtId="0" fontId="33" fillId="3" borderId="104" xfId="0" applyFont="1" applyFill="1" applyBorder="1" applyAlignment="1">
      <alignment horizontal="center" vertical="center" wrapText="1"/>
    </xf>
    <xf numFmtId="0" fontId="46" fillId="0" borderId="104" xfId="0" applyFont="1" applyBorder="1" applyAlignment="1">
      <alignment horizontal="center" vertical="center" wrapText="1"/>
    </xf>
    <xf numFmtId="0" fontId="33" fillId="5" borderId="97" xfId="0" applyFont="1" applyFill="1" applyBorder="1" applyAlignment="1">
      <alignment horizontal="center" vertical="center" wrapText="1"/>
    </xf>
    <xf numFmtId="0" fontId="33" fillId="5" borderId="115" xfId="0" applyFont="1" applyFill="1" applyBorder="1" applyAlignment="1">
      <alignment horizontal="center" vertical="center" wrapText="1"/>
    </xf>
    <xf numFmtId="0" fontId="33" fillId="0" borderId="97" xfId="0" applyFont="1" applyBorder="1" applyAlignment="1">
      <alignment horizontal="left" wrapText="1"/>
    </xf>
    <xf numFmtId="0" fontId="33" fillId="5" borderId="111" xfId="0" applyFont="1" applyFill="1" applyBorder="1" applyAlignment="1">
      <alignment horizontal="center" vertical="center" wrapText="1"/>
    </xf>
    <xf numFmtId="0" fontId="33" fillId="5" borderId="104" xfId="0" applyFont="1" applyFill="1" applyBorder="1" applyAlignment="1">
      <alignment horizontal="center" vertical="center" wrapText="1"/>
    </xf>
    <xf numFmtId="0" fontId="50" fillId="0" borderId="106" xfId="116" applyFont="1" applyBorder="1" applyAlignment="1">
      <alignment horizontal="center" vertical="center" wrapText="1"/>
    </xf>
    <xf numFmtId="0" fontId="33" fillId="5" borderId="103" xfId="0" applyFont="1" applyFill="1" applyBorder="1" applyAlignment="1">
      <alignment horizontal="center" vertical="center" wrapText="1"/>
    </xf>
    <xf numFmtId="0" fontId="33" fillId="3" borderId="106" xfId="0" applyFont="1" applyFill="1" applyBorder="1" applyAlignment="1">
      <alignment horizontal="center" vertical="center" wrapText="1"/>
    </xf>
    <xf numFmtId="0" fontId="33" fillId="0" borderId="97" xfId="0" applyFont="1" applyBorder="1" applyAlignment="1">
      <alignment vertical="top" wrapText="1"/>
    </xf>
    <xf numFmtId="0" fontId="33" fillId="0" borderId="115" xfId="0" applyFont="1" applyBorder="1" applyAlignment="1">
      <alignment horizontal="left" vertical="center" wrapText="1"/>
    </xf>
    <xf numFmtId="0" fontId="33" fillId="0" borderId="0" xfId="0" applyFont="1" applyAlignment="1">
      <alignment horizontal="left" vertical="center" indent="2"/>
    </xf>
    <xf numFmtId="0" fontId="36" fillId="0" borderId="104" xfId="0" applyFont="1" applyBorder="1" applyAlignment="1">
      <alignment horizontal="center" vertical="center" wrapText="1"/>
    </xf>
    <xf numFmtId="0" fontId="33" fillId="0" borderId="97" xfId="0" applyFont="1" applyBorder="1" applyAlignment="1">
      <alignment horizontal="left"/>
    </xf>
    <xf numFmtId="0" fontId="49" fillId="0" borderId="104" xfId="0" applyFont="1" applyBorder="1" applyAlignment="1">
      <alignment horizontal="left" vertical="center" wrapText="1"/>
    </xf>
    <xf numFmtId="0" fontId="49" fillId="0" borderId="103" xfId="0" applyFont="1" applyBorder="1" applyAlignment="1">
      <alignment horizontal="left" vertical="center" wrapText="1"/>
    </xf>
    <xf numFmtId="0" fontId="34" fillId="3" borderId="106" xfId="0" applyFont="1" applyFill="1" applyBorder="1" applyAlignment="1">
      <alignment horizontal="center" vertical="center" wrapText="1"/>
    </xf>
    <xf numFmtId="0" fontId="33" fillId="3" borderId="104" xfId="0" applyFont="1" applyFill="1" applyBorder="1" applyAlignment="1">
      <alignment horizontal="left" vertical="center" wrapText="1"/>
    </xf>
    <xf numFmtId="0" fontId="34" fillId="3" borderId="97" xfId="0" applyFont="1" applyFill="1" applyBorder="1" applyAlignment="1">
      <alignment horizontal="center" vertical="center" wrapText="1"/>
    </xf>
    <xf numFmtId="0" fontId="33" fillId="3" borderId="97" xfId="0" applyFont="1" applyFill="1" applyBorder="1" applyAlignment="1">
      <alignment horizontal="left" vertical="center" wrapText="1"/>
    </xf>
    <xf numFmtId="0" fontId="33" fillId="3" borderId="115" xfId="0" applyFont="1" applyFill="1" applyBorder="1" applyAlignment="1">
      <alignment horizontal="left" vertical="center" wrapText="1"/>
    </xf>
    <xf numFmtId="0" fontId="33" fillId="5" borderId="97" xfId="0" applyFont="1" applyFill="1" applyBorder="1" applyAlignment="1">
      <alignment vertical="center" wrapText="1"/>
    </xf>
    <xf numFmtId="0" fontId="33" fillId="3" borderId="104" xfId="0" applyFont="1" applyFill="1" applyBorder="1" applyAlignment="1">
      <alignment horizontal="center" vertical="center"/>
    </xf>
    <xf numFmtId="0" fontId="33" fillId="3" borderId="104" xfId="0" applyFont="1" applyFill="1" applyBorder="1" applyAlignment="1">
      <alignment vertical="center" wrapText="1"/>
    </xf>
    <xf numFmtId="0" fontId="33" fillId="12" borderId="97" xfId="0" applyFont="1" applyFill="1" applyBorder="1" applyAlignment="1">
      <alignment vertical="center" wrapText="1"/>
    </xf>
    <xf numFmtId="0" fontId="34" fillId="0" borderId="0" xfId="0" applyFont="1" applyAlignment="1">
      <alignment vertical="center"/>
    </xf>
    <xf numFmtId="43" fontId="33" fillId="0" borderId="0" xfId="0" applyNumberFormat="1" applyFont="1"/>
    <xf numFmtId="174" fontId="33" fillId="0" borderId="97" xfId="117" applyNumberFormat="1" applyFont="1" applyFill="1" applyBorder="1" applyAlignment="1">
      <alignment horizontal="right" vertical="center" wrapText="1"/>
    </xf>
    <xf numFmtId="174" fontId="33" fillId="0" borderId="115" xfId="117" applyNumberFormat="1" applyFont="1" applyBorder="1" applyAlignment="1">
      <alignment horizontal="right" vertical="center" wrapText="1"/>
    </xf>
    <xf numFmtId="174" fontId="33" fillId="0" borderId="104" xfId="117" applyNumberFormat="1" applyFont="1" applyBorder="1" applyAlignment="1">
      <alignment horizontal="right" vertical="center" wrapText="1"/>
    </xf>
    <xf numFmtId="174" fontId="33" fillId="14" borderId="104" xfId="117" applyNumberFormat="1" applyFont="1" applyFill="1" applyBorder="1" applyAlignment="1">
      <alignment horizontal="right" vertical="center" wrapText="1"/>
    </xf>
    <xf numFmtId="0" fontId="35" fillId="12" borderId="97" xfId="0" applyFont="1" applyFill="1" applyBorder="1" applyAlignment="1">
      <alignment horizontal="center" vertical="center"/>
    </xf>
    <xf numFmtId="0" fontId="35" fillId="12" borderId="110" xfId="0" applyFont="1" applyFill="1" applyBorder="1" applyAlignment="1">
      <alignment horizontal="center" vertical="center"/>
    </xf>
    <xf numFmtId="43" fontId="17" fillId="0" borderId="0" xfId="0" applyNumberFormat="1" applyFont="1" applyBorder="1"/>
    <xf numFmtId="0" fontId="37" fillId="12" borderId="104" xfId="0" applyFont="1" applyFill="1" applyBorder="1" applyAlignment="1">
      <alignment horizontal="center" vertical="center" wrapText="1"/>
    </xf>
    <xf numFmtId="0" fontId="37" fillId="12" borderId="97" xfId="0" applyFont="1" applyFill="1" applyBorder="1" applyAlignment="1">
      <alignment horizontal="center" vertical="center"/>
    </xf>
    <xf numFmtId="0" fontId="35" fillId="12" borderId="97" xfId="0" applyFont="1" applyFill="1" applyBorder="1" applyAlignment="1">
      <alignment horizontal="center" vertical="center" wrapText="1"/>
    </xf>
    <xf numFmtId="0" fontId="33" fillId="12" borderId="97" xfId="0" applyFont="1" applyFill="1" applyBorder="1" applyAlignment="1">
      <alignment horizontal="center"/>
    </xf>
    <xf numFmtId="0" fontId="33" fillId="12" borderId="99" xfId="0" applyFont="1" applyFill="1" applyBorder="1" applyAlignment="1">
      <alignment horizontal="center"/>
    </xf>
    <xf numFmtId="0" fontId="33" fillId="12" borderId="115" xfId="0" applyFont="1" applyFill="1" applyBorder="1" applyAlignment="1">
      <alignment horizontal="center"/>
    </xf>
    <xf numFmtId="43" fontId="35" fillId="12" borderId="97" xfId="117" applyFont="1" applyFill="1" applyBorder="1" applyAlignment="1">
      <alignment horizontal="center" vertical="center"/>
    </xf>
    <xf numFmtId="43" fontId="34" fillId="12" borderId="97" xfId="117" applyFont="1" applyFill="1" applyBorder="1" applyAlignment="1">
      <alignment horizontal="center"/>
    </xf>
    <xf numFmtId="43" fontId="33" fillId="12" borderId="0" xfId="117" applyFont="1" applyFill="1"/>
    <xf numFmtId="0" fontId="33" fillId="0" borderId="106" xfId="0" applyFont="1" applyBorder="1" applyAlignment="1">
      <alignment horizontal="center" vertical="center" wrapText="1"/>
    </xf>
    <xf numFmtId="0" fontId="41" fillId="12" borderId="104" xfId="0" applyFont="1" applyFill="1" applyBorder="1" applyAlignment="1">
      <alignment horizontal="center" vertical="center"/>
    </xf>
    <xf numFmtId="0" fontId="41" fillId="12" borderId="97" xfId="0" applyFont="1" applyFill="1" applyBorder="1" applyAlignment="1">
      <alignment horizontal="center" vertical="center"/>
    </xf>
    <xf numFmtId="0" fontId="41" fillId="12" borderId="103" xfId="0" applyFont="1" applyFill="1" applyBorder="1" applyAlignment="1">
      <alignment horizontal="center" vertical="center"/>
    </xf>
    <xf numFmtId="0" fontId="41" fillId="12" borderId="115" xfId="0" applyFont="1" applyFill="1" applyBorder="1" applyAlignment="1">
      <alignment horizontal="center" vertical="center"/>
    </xf>
    <xf numFmtId="0" fontId="41" fillId="12" borderId="0" xfId="0" applyFont="1" applyFill="1" applyAlignment="1">
      <alignment horizontal="center" vertical="center"/>
    </xf>
    <xf numFmtId="0" fontId="45" fillId="12" borderId="143" xfId="0" applyFont="1" applyFill="1" applyBorder="1" applyAlignment="1">
      <alignment horizontal="center" vertical="center"/>
    </xf>
    <xf numFmtId="174" fontId="33" fillId="0" borderId="104" xfId="0" applyNumberFormat="1" applyFont="1" applyBorder="1" applyAlignment="1">
      <alignment horizontal="center" vertical="center" wrapText="1"/>
    </xf>
    <xf numFmtId="0" fontId="35" fillId="3" borderId="108" xfId="0" applyFont="1" applyFill="1" applyBorder="1" applyAlignment="1">
      <alignment horizontal="center" vertical="center"/>
    </xf>
    <xf numFmtId="0" fontId="35" fillId="3" borderId="115" xfId="0" applyFont="1" applyFill="1" applyBorder="1" applyAlignment="1">
      <alignment horizontal="center" vertical="center"/>
    </xf>
    <xf numFmtId="0" fontId="37" fillId="3" borderId="103" xfId="0" applyFont="1" applyFill="1" applyBorder="1" applyAlignment="1">
      <alignment horizontal="center" vertical="center" wrapText="1"/>
    </xf>
    <xf numFmtId="0" fontId="37" fillId="3" borderId="115" xfId="0" applyFont="1" applyFill="1" applyBorder="1" applyAlignment="1">
      <alignment horizontal="center" vertical="center"/>
    </xf>
    <xf numFmtId="0" fontId="37" fillId="3" borderId="104" xfId="0" applyFont="1" applyFill="1" applyBorder="1" applyAlignment="1">
      <alignment horizontal="center" vertical="center" wrapText="1"/>
    </xf>
    <xf numFmtId="0" fontId="33" fillId="0" borderId="106" xfId="0" applyFont="1" applyBorder="1" applyAlignment="1">
      <alignment horizontal="center" vertical="center" wrapText="1"/>
    </xf>
    <xf numFmtId="0" fontId="33" fillId="0" borderId="106" xfId="0" applyFont="1" applyBorder="1" applyAlignment="1">
      <alignment horizontal="left" vertical="center" wrapText="1"/>
    </xf>
    <xf numFmtId="0" fontId="34" fillId="0" borderId="101" xfId="0" applyFont="1" applyBorder="1" applyAlignment="1">
      <alignment horizontal="center" vertical="center" wrapText="1"/>
    </xf>
    <xf numFmtId="0" fontId="33" fillId="0" borderId="97" xfId="0" applyFont="1" applyBorder="1" applyAlignment="1">
      <alignment horizontal="center" vertical="center" wrapText="1"/>
    </xf>
    <xf numFmtId="0" fontId="33" fillId="0" borderId="97" xfId="0" applyFont="1" applyFill="1" applyBorder="1" applyAlignment="1">
      <alignment horizontal="center" vertical="center" wrapText="1"/>
    </xf>
    <xf numFmtId="0" fontId="33" fillId="0" borderId="97" xfId="0" applyFont="1" applyFill="1" applyBorder="1" applyAlignment="1">
      <alignment horizontal="left" vertical="center" wrapText="1"/>
    </xf>
    <xf numFmtId="3" fontId="51" fillId="0" borderId="115" xfId="0" applyNumberFormat="1" applyFont="1" applyBorder="1" applyAlignment="1">
      <alignment horizontal="right" vertical="top" wrapText="1"/>
    </xf>
    <xf numFmtId="0" fontId="33" fillId="0" borderId="108" xfId="0" applyFont="1" applyBorder="1" applyAlignment="1">
      <alignment vertical="center"/>
    </xf>
    <xf numFmtId="43" fontId="34" fillId="14" borderId="97" xfId="0" applyNumberFormat="1" applyFont="1" applyFill="1" applyBorder="1"/>
    <xf numFmtId="174" fontId="18" fillId="14" borderId="97" xfId="0" applyNumberFormat="1" applyFont="1" applyFill="1" applyBorder="1"/>
    <xf numFmtId="0" fontId="34" fillId="14" borderId="108" xfId="0" applyFont="1" applyFill="1" applyBorder="1" applyAlignment="1">
      <alignment horizontal="center"/>
    </xf>
    <xf numFmtId="0" fontId="34" fillId="14" borderId="99" xfId="0" applyFont="1" applyFill="1" applyBorder="1" applyAlignment="1">
      <alignment horizontal="center"/>
    </xf>
    <xf numFmtId="0" fontId="34" fillId="14" borderId="115" xfId="0" applyFont="1" applyFill="1" applyBorder="1" applyAlignment="1">
      <alignment horizontal="center"/>
    </xf>
    <xf numFmtId="0" fontId="33" fillId="0" borderId="97" xfId="0" applyFont="1" applyBorder="1" applyAlignment="1">
      <alignment horizontal="center" vertical="top" wrapText="1"/>
    </xf>
    <xf numFmtId="3" fontId="33" fillId="0" borderId="115" xfId="0" applyNumberFormat="1" applyFont="1" applyBorder="1" applyAlignment="1">
      <alignment horizontal="right" vertical="top" wrapText="1"/>
    </xf>
    <xf numFmtId="0" fontId="34" fillId="0" borderId="97" xfId="0" applyFont="1" applyBorder="1" applyAlignment="1">
      <alignment horizontal="center" vertical="top" wrapText="1"/>
    </xf>
    <xf numFmtId="0" fontId="33" fillId="0" borderId="101" xfId="0" applyFont="1" applyBorder="1" applyAlignment="1">
      <alignment horizontal="left" vertical="center" wrapText="1"/>
    </xf>
    <xf numFmtId="0" fontId="33" fillId="0" borderId="106" xfId="0" applyFont="1" applyBorder="1" applyAlignment="1">
      <alignment horizontal="left" vertical="center" wrapText="1"/>
    </xf>
    <xf numFmtId="0" fontId="33" fillId="5" borderId="111" xfId="0" applyFont="1" applyFill="1" applyBorder="1" applyAlignment="1">
      <alignment horizontal="center" vertical="center" wrapText="1"/>
    </xf>
    <xf numFmtId="0" fontId="33" fillId="5" borderId="104" xfId="0" applyFont="1" applyFill="1" applyBorder="1" applyAlignment="1">
      <alignment horizontal="center" vertical="center" wrapText="1"/>
    </xf>
    <xf numFmtId="0" fontId="33" fillId="0" borderId="97" xfId="0" applyFont="1" applyBorder="1" applyAlignment="1">
      <alignment horizontal="center" vertical="center" wrapText="1"/>
    </xf>
    <xf numFmtId="0" fontId="33" fillId="0" borderId="97" xfId="0" applyFont="1" applyBorder="1" applyAlignment="1">
      <alignment vertical="center" wrapText="1"/>
    </xf>
    <xf numFmtId="43" fontId="34" fillId="3" borderId="0" xfId="117" applyFont="1" applyFill="1" applyBorder="1" applyAlignment="1">
      <alignment horizontal="center"/>
    </xf>
    <xf numFmtId="0" fontId="33" fillId="0" borderId="0" xfId="0" applyFont="1" applyBorder="1" applyAlignment="1"/>
    <xf numFmtId="0" fontId="33" fillId="0" borderId="103" xfId="0" applyFont="1" applyBorder="1" applyAlignment="1"/>
    <xf numFmtId="0" fontId="53" fillId="0" borderId="0" xfId="0" applyFont="1" applyAlignment="1">
      <alignment vertical="center"/>
    </xf>
    <xf numFmtId="0" fontId="34" fillId="4" borderId="98" xfId="0" applyFont="1" applyFill="1" applyBorder="1" applyAlignment="1">
      <alignment horizontal="center" vertical="center" wrapText="1"/>
    </xf>
    <xf numFmtId="0" fontId="33" fillId="0" borderId="110" xfId="0" applyFont="1" applyBorder="1" applyAlignment="1">
      <alignment horizontal="center" vertical="center" wrapText="1"/>
    </xf>
    <xf numFmtId="0" fontId="33" fillId="0" borderId="101" xfId="0" applyFont="1" applyBorder="1" applyAlignment="1">
      <alignment horizontal="center" vertical="center" wrapText="1"/>
    </xf>
    <xf numFmtId="0" fontId="33" fillId="0" borderId="97" xfId="0" applyFont="1" applyBorder="1" applyAlignment="1">
      <alignment horizontal="center" vertical="center" wrapText="1"/>
    </xf>
    <xf numFmtId="0" fontId="33" fillId="0" borderId="106" xfId="0" applyFont="1" applyBorder="1" applyAlignment="1">
      <alignment vertical="center" wrapText="1"/>
    </xf>
    <xf numFmtId="0" fontId="33" fillId="4" borderId="115" xfId="0" applyFont="1" applyFill="1" applyBorder="1"/>
    <xf numFmtId="0" fontId="33" fillId="0" borderId="97" xfId="0" applyFont="1" applyBorder="1" applyAlignment="1">
      <alignment vertical="center" wrapText="1"/>
    </xf>
    <xf numFmtId="0" fontId="33" fillId="3" borderId="97" xfId="0" applyFont="1" applyFill="1" applyBorder="1" applyAlignment="1">
      <alignment horizontal="center" vertical="center"/>
    </xf>
    <xf numFmtId="0" fontId="33" fillId="3" borderId="97" xfId="0" applyFont="1" applyFill="1" applyBorder="1" applyAlignment="1">
      <alignment vertical="center" wrapText="1"/>
    </xf>
    <xf numFmtId="0" fontId="35" fillId="3" borderId="97" xfId="0" applyFont="1" applyFill="1" applyBorder="1" applyAlignment="1">
      <alignment horizontal="left" vertical="center" wrapText="1"/>
    </xf>
    <xf numFmtId="0" fontId="33" fillId="3" borderId="97" xfId="0" applyFont="1" applyFill="1" applyBorder="1" applyAlignment="1">
      <alignment vertical="center"/>
    </xf>
    <xf numFmtId="0" fontId="33" fillId="3" borderId="97" xfId="0" applyFont="1" applyFill="1" applyBorder="1"/>
    <xf numFmtId="0" fontId="33" fillId="3" borderId="97" xfId="0" applyFont="1" applyFill="1" applyBorder="1" applyAlignment="1">
      <alignment vertical="top"/>
    </xf>
    <xf numFmtId="0" fontId="33" fillId="3" borderId="115" xfId="0" applyFont="1" applyFill="1" applyBorder="1" applyAlignment="1">
      <alignment vertical="center" wrapText="1"/>
    </xf>
    <xf numFmtId="0" fontId="33" fillId="3" borderId="110" xfId="0" applyFont="1" applyFill="1" applyBorder="1" applyAlignment="1">
      <alignment vertical="center" wrapText="1"/>
    </xf>
    <xf numFmtId="0" fontId="33" fillId="3" borderId="110" xfId="0" applyFont="1" applyFill="1" applyBorder="1" applyAlignment="1">
      <alignment horizontal="center" vertical="center"/>
    </xf>
    <xf numFmtId="0" fontId="33" fillId="3" borderId="110" xfId="0" applyFont="1" applyFill="1" applyBorder="1" applyAlignment="1">
      <alignment vertical="center"/>
    </xf>
    <xf numFmtId="0" fontId="33" fillId="3" borderId="97" xfId="0" applyFont="1" applyFill="1" applyBorder="1" applyAlignment="1">
      <alignment horizontal="left" vertical="center"/>
    </xf>
    <xf numFmtId="0" fontId="54" fillId="4" borderId="116" xfId="0" applyFont="1" applyFill="1" applyBorder="1" applyAlignment="1">
      <alignment horizontal="center" vertical="center"/>
    </xf>
    <xf numFmtId="0" fontId="54" fillId="4" borderId="98" xfId="0" applyFont="1" applyFill="1" applyBorder="1" applyAlignment="1">
      <alignment horizontal="center" vertical="center" wrapText="1"/>
    </xf>
    <xf numFmtId="0" fontId="54" fillId="4" borderId="97" xfId="0" applyFont="1" applyFill="1" applyBorder="1" applyAlignment="1">
      <alignment vertical="center"/>
    </xf>
    <xf numFmtId="0" fontId="54" fillId="0" borderId="104" xfId="0" applyFont="1" applyBorder="1" applyAlignment="1">
      <alignment vertical="center" wrapText="1"/>
    </xf>
    <xf numFmtId="0" fontId="55" fillId="3" borderId="104" xfId="0" applyFont="1" applyFill="1" applyBorder="1" applyAlignment="1">
      <alignment vertical="center" wrapText="1"/>
    </xf>
    <xf numFmtId="0" fontId="56" fillId="3" borderId="104" xfId="0" applyFont="1" applyFill="1" applyBorder="1" applyAlignment="1">
      <alignment vertical="center" wrapText="1"/>
    </xf>
    <xf numFmtId="0" fontId="55" fillId="3" borderId="104" xfId="0" applyFont="1" applyFill="1" applyBorder="1" applyAlignment="1">
      <alignment vertical="center"/>
    </xf>
    <xf numFmtId="0" fontId="56" fillId="3" borderId="104" xfId="0" applyFont="1" applyFill="1" applyBorder="1" applyAlignment="1">
      <alignment vertical="top" wrapText="1"/>
    </xf>
    <xf numFmtId="9" fontId="55" fillId="3" borderId="104" xfId="0" applyNumberFormat="1" applyFont="1" applyFill="1" applyBorder="1" applyAlignment="1">
      <alignment vertical="center"/>
    </xf>
    <xf numFmtId="0" fontId="54" fillId="0" borderId="123" xfId="0" applyFont="1" applyBorder="1" applyAlignment="1">
      <alignment horizontal="center" vertical="center" textRotation="90" wrapText="1"/>
    </xf>
    <xf numFmtId="9" fontId="55" fillId="3" borderId="104" xfId="0" applyNumberFormat="1" applyFont="1" applyFill="1" applyBorder="1" applyAlignment="1">
      <alignment vertical="center" wrapText="1"/>
    </xf>
    <xf numFmtId="0" fontId="55" fillId="0" borderId="104" xfId="0" applyFont="1" applyBorder="1" applyAlignment="1">
      <alignment vertical="center" wrapText="1"/>
    </xf>
    <xf numFmtId="0" fontId="56" fillId="3" borderId="4" xfId="90" applyFont="1" applyFill="1" applyBorder="1" applyAlignment="1">
      <alignment vertical="center" wrapText="1"/>
    </xf>
    <xf numFmtId="0" fontId="56" fillId="3" borderId="106" xfId="0" applyFont="1" applyFill="1" applyBorder="1" applyAlignment="1">
      <alignment vertical="center" wrapText="1"/>
    </xf>
    <xf numFmtId="0" fontId="54" fillId="0" borderId="104" xfId="0" applyFont="1" applyBorder="1" applyAlignment="1">
      <alignment horizontal="center" vertical="center" wrapText="1"/>
    </xf>
    <xf numFmtId="0" fontId="55" fillId="3" borderId="104" xfId="0" applyFont="1" applyFill="1" applyBorder="1" applyAlignment="1">
      <alignment horizontal="center" vertical="center" wrapText="1"/>
    </xf>
    <xf numFmtId="0" fontId="55" fillId="0" borderId="104" xfId="0" applyFont="1" applyBorder="1" applyAlignment="1">
      <alignment horizontal="center" vertical="center" wrapText="1"/>
    </xf>
    <xf numFmtId="0" fontId="55" fillId="0" borderId="0" xfId="0" applyFont="1"/>
    <xf numFmtId="0" fontId="55" fillId="0" borderId="0" xfId="0" applyFont="1" applyBorder="1"/>
    <xf numFmtId="0" fontId="55" fillId="0" borderId="97" xfId="0" applyFont="1" applyFill="1" applyBorder="1" applyAlignment="1">
      <alignment horizontal="left" vertical="top" wrapText="1"/>
    </xf>
    <xf numFmtId="0" fontId="55" fillId="0" borderId="104" xfId="0" applyFont="1" applyBorder="1" applyAlignment="1">
      <alignment vertical="center"/>
    </xf>
    <xf numFmtId="9" fontId="55" fillId="0" borderId="97" xfId="0" applyNumberFormat="1" applyFont="1" applyFill="1" applyBorder="1" applyAlignment="1">
      <alignment horizontal="center" vertical="center"/>
    </xf>
    <xf numFmtId="0" fontId="55" fillId="0" borderId="97" xfId="0" applyFont="1" applyFill="1" applyBorder="1" applyAlignment="1">
      <alignment horizontal="center" vertical="center"/>
    </xf>
    <xf numFmtId="0" fontId="55" fillId="0" borderId="97" xfId="0" applyFont="1" applyBorder="1" applyAlignment="1">
      <alignment vertical="center" wrapText="1"/>
    </xf>
    <xf numFmtId="0" fontId="56" fillId="3" borderId="97" xfId="0" applyFont="1" applyFill="1" applyBorder="1" applyAlignment="1">
      <alignment horizontal="left" vertical="top" wrapText="1"/>
    </xf>
    <xf numFmtId="0" fontId="56" fillId="3" borderId="104" xfId="0" applyFont="1" applyFill="1" applyBorder="1" applyAlignment="1">
      <alignment vertical="center"/>
    </xf>
    <xf numFmtId="0" fontId="56" fillId="3" borderId="97" xfId="0" applyFont="1" applyFill="1" applyBorder="1" applyAlignment="1">
      <alignment horizontal="center" vertical="center"/>
    </xf>
    <xf numFmtId="0" fontId="56" fillId="3" borderId="97" xfId="0" applyFont="1" applyFill="1" applyBorder="1" applyAlignment="1">
      <alignment vertical="center" wrapText="1"/>
    </xf>
    <xf numFmtId="9" fontId="56" fillId="3" borderId="97" xfId="0" applyNumberFormat="1" applyFont="1" applyFill="1" applyBorder="1" applyAlignment="1">
      <alignment horizontal="center" vertical="center"/>
    </xf>
    <xf numFmtId="0" fontId="56" fillId="3" borderId="97" xfId="0" applyFont="1" applyFill="1" applyBorder="1" applyAlignment="1">
      <alignment horizontal="left" vertical="center" wrapText="1"/>
    </xf>
    <xf numFmtId="9" fontId="56" fillId="3" borderId="104" xfId="0" applyNumberFormat="1" applyFont="1" applyFill="1" applyBorder="1" applyAlignment="1">
      <alignment vertical="center"/>
    </xf>
    <xf numFmtId="0" fontId="56" fillId="0" borderId="104" xfId="0" applyFont="1" applyBorder="1" applyAlignment="1">
      <alignment horizontal="center" vertical="center"/>
    </xf>
    <xf numFmtId="0" fontId="56" fillId="0" borderId="104" xfId="0" applyFont="1" applyBorder="1" applyAlignment="1">
      <alignment vertical="center"/>
    </xf>
    <xf numFmtId="0" fontId="56" fillId="3" borderId="104" xfId="0" applyFont="1" applyFill="1" applyBorder="1" applyAlignment="1">
      <alignment horizontal="right" vertical="center"/>
    </xf>
    <xf numFmtId="9" fontId="56" fillId="3" borderId="97" xfId="0" applyNumberFormat="1" applyFont="1" applyFill="1" applyBorder="1" applyAlignment="1">
      <alignment vertical="center"/>
    </xf>
    <xf numFmtId="0" fontId="56" fillId="0" borderId="104" xfId="0" applyFont="1" applyBorder="1" applyAlignment="1">
      <alignment horizontal="center" vertical="center" wrapText="1"/>
    </xf>
    <xf numFmtId="0" fontId="55" fillId="0" borderId="97" xfId="0" applyFont="1" applyBorder="1" applyAlignment="1">
      <alignment horizontal="center" vertical="center" wrapText="1"/>
    </xf>
    <xf numFmtId="0" fontId="55" fillId="0" borderId="115" xfId="0" applyFont="1" applyBorder="1" applyAlignment="1">
      <alignment horizontal="center" vertical="center" wrapText="1"/>
    </xf>
    <xf numFmtId="0" fontId="56" fillId="3" borderId="115" xfId="0" applyFont="1" applyFill="1" applyBorder="1" applyAlignment="1">
      <alignment vertical="center"/>
    </xf>
    <xf numFmtId="0" fontId="57" fillId="3" borderId="97" xfId="0" applyFont="1" applyFill="1" applyBorder="1"/>
    <xf numFmtId="0" fontId="54" fillId="0" borderId="0" xfId="0" applyFont="1"/>
    <xf numFmtId="0" fontId="54" fillId="0" borderId="97" xfId="0" applyFont="1" applyBorder="1" applyAlignment="1">
      <alignment vertical="center" wrapText="1"/>
    </xf>
    <xf numFmtId="0" fontId="56" fillId="3" borderId="97" xfId="0" applyFont="1" applyFill="1" applyBorder="1" applyAlignment="1">
      <alignment horizontal="center" vertical="center" wrapText="1"/>
    </xf>
    <xf numFmtId="0" fontId="55" fillId="0" borderId="115" xfId="0" applyFont="1" applyBorder="1" applyAlignment="1">
      <alignment vertical="center" wrapText="1"/>
    </xf>
    <xf numFmtId="0" fontId="56" fillId="3" borderId="115" xfId="0" applyFont="1" applyFill="1" applyBorder="1" applyAlignment="1">
      <alignment vertical="center" wrapText="1"/>
    </xf>
    <xf numFmtId="0" fontId="54" fillId="0" borderId="115" xfId="0" applyFont="1" applyBorder="1" applyAlignment="1">
      <alignment horizontal="center" vertical="center" wrapText="1"/>
    </xf>
    <xf numFmtId="43" fontId="56" fillId="3" borderId="144" xfId="117" applyFont="1" applyFill="1" applyBorder="1" applyAlignment="1">
      <alignment horizontal="left" vertical="center" wrapText="1"/>
    </xf>
    <xf numFmtId="0" fontId="56" fillId="3" borderId="104" xfId="0" applyFont="1" applyFill="1" applyBorder="1" applyAlignment="1">
      <alignment horizontal="center" vertical="center"/>
    </xf>
    <xf numFmtId="0" fontId="56" fillId="3" borderId="104" xfId="0" applyFont="1" applyFill="1" applyBorder="1" applyAlignment="1">
      <alignment horizontal="center" vertical="center" wrapText="1"/>
    </xf>
    <xf numFmtId="0" fontId="56" fillId="3" borderId="104" xfId="0" applyFont="1" applyFill="1" applyBorder="1" applyAlignment="1">
      <alignment horizontal="left" vertical="center" wrapText="1"/>
    </xf>
    <xf numFmtId="0" fontId="54" fillId="0" borderId="97" xfId="0" applyFont="1" applyBorder="1" applyAlignment="1">
      <alignment horizontal="center" vertical="center" wrapText="1"/>
    </xf>
    <xf numFmtId="0" fontId="58" fillId="4" borderId="115" xfId="0" applyFont="1" applyFill="1" applyBorder="1" applyAlignment="1">
      <alignment vertical="center" wrapText="1"/>
    </xf>
    <xf numFmtId="0" fontId="58" fillId="4" borderId="104" xfId="0" applyFont="1" applyFill="1" applyBorder="1" applyAlignment="1">
      <alignment horizontal="center" vertical="center"/>
    </xf>
    <xf numFmtId="10" fontId="59" fillId="4" borderId="104" xfId="0" applyNumberFormat="1" applyFont="1" applyFill="1" applyBorder="1" applyAlignment="1">
      <alignment horizontal="right" vertical="center"/>
    </xf>
    <xf numFmtId="0" fontId="59" fillId="3" borderId="104" xfId="0" applyFont="1" applyFill="1" applyBorder="1" applyAlignment="1">
      <alignment vertical="center"/>
    </xf>
    <xf numFmtId="0" fontId="59" fillId="3" borderId="104" xfId="0" applyFont="1" applyFill="1" applyBorder="1" applyAlignment="1">
      <alignment horizontal="center" vertical="center"/>
    </xf>
    <xf numFmtId="0" fontId="59" fillId="0" borderId="104" xfId="0" applyFont="1" applyBorder="1" applyAlignment="1">
      <alignment vertical="center"/>
    </xf>
    <xf numFmtId="0" fontId="55" fillId="3" borderId="0" xfId="0" applyFont="1" applyFill="1"/>
    <xf numFmtId="0" fontId="58" fillId="11" borderId="104" xfId="0" applyFont="1" applyFill="1" applyBorder="1" applyAlignment="1">
      <alignment vertical="center"/>
    </xf>
    <xf numFmtId="0" fontId="58" fillId="11" borderId="104" xfId="0" applyFont="1" applyFill="1" applyBorder="1" applyAlignment="1">
      <alignment horizontal="center" vertical="center"/>
    </xf>
    <xf numFmtId="0" fontId="59" fillId="11" borderId="104" xfId="0" applyFont="1" applyFill="1" applyBorder="1" applyAlignment="1">
      <alignment vertical="center"/>
    </xf>
    <xf numFmtId="0" fontId="59" fillId="0" borderId="108" xfId="0" applyFont="1" applyBorder="1" applyAlignment="1">
      <alignment vertical="center"/>
    </xf>
    <xf numFmtId="0" fontId="59" fillId="0" borderId="115" xfId="0" applyFont="1" applyBorder="1" applyAlignment="1">
      <alignment vertical="center"/>
    </xf>
    <xf numFmtId="0" fontId="58" fillId="11" borderId="108" xfId="0" applyFont="1" applyFill="1" applyBorder="1" applyAlignment="1">
      <alignment vertical="center"/>
    </xf>
    <xf numFmtId="0" fontId="58" fillId="11" borderId="115" xfId="0" applyFont="1" applyFill="1" applyBorder="1" applyAlignment="1">
      <alignment vertical="center"/>
    </xf>
    <xf numFmtId="0" fontId="60" fillId="3" borderId="104" xfId="0" applyFont="1" applyFill="1" applyBorder="1" applyAlignment="1">
      <alignment vertical="center"/>
    </xf>
    <xf numFmtId="0" fontId="60" fillId="3" borderId="104" xfId="0" applyFont="1" applyFill="1" applyBorder="1" applyAlignment="1">
      <alignment horizontal="center" vertical="center"/>
    </xf>
    <xf numFmtId="0" fontId="61" fillId="11" borderId="104" xfId="0" applyFont="1" applyFill="1" applyBorder="1" applyAlignment="1">
      <alignment vertical="center"/>
    </xf>
    <xf numFmtId="0" fontId="61" fillId="11" borderId="104" xfId="0" applyFont="1" applyFill="1" applyBorder="1" applyAlignment="1">
      <alignment horizontal="center" vertical="center"/>
    </xf>
    <xf numFmtId="0" fontId="57" fillId="11" borderId="104" xfId="0" applyFont="1" applyFill="1" applyBorder="1" applyAlignment="1">
      <alignment vertical="center"/>
    </xf>
    <xf numFmtId="0" fontId="59" fillId="11" borderId="108" xfId="0" applyFont="1" applyFill="1" applyBorder="1" applyAlignment="1">
      <alignment vertical="center"/>
    </xf>
    <xf numFmtId="0" fontId="59" fillId="11" borderId="115" xfId="0" applyFont="1" applyFill="1" applyBorder="1" applyAlignment="1">
      <alignment vertical="center"/>
    </xf>
    <xf numFmtId="0" fontId="58" fillId="3" borderId="104" xfId="0" applyFont="1" applyFill="1" applyBorder="1" applyAlignment="1">
      <alignment vertical="center"/>
    </xf>
    <xf numFmtId="0" fontId="58" fillId="3" borderId="104" xfId="0" applyFont="1" applyFill="1" applyBorder="1" applyAlignment="1">
      <alignment horizontal="center" vertical="center"/>
    </xf>
    <xf numFmtId="0" fontId="58" fillId="0" borderId="104" xfId="0" applyFont="1" applyBorder="1" applyAlignment="1">
      <alignment vertical="center"/>
    </xf>
    <xf numFmtId="0" fontId="58" fillId="11" borderId="97" xfId="0" applyFont="1" applyFill="1" applyBorder="1" applyAlignment="1">
      <alignment vertical="center"/>
    </xf>
    <xf numFmtId="0" fontId="54" fillId="3" borderId="104" xfId="0" applyFont="1" applyFill="1" applyBorder="1" applyAlignment="1">
      <alignment vertical="center"/>
    </xf>
    <xf numFmtId="0" fontId="54" fillId="0" borderId="104" xfId="0" applyFont="1" applyBorder="1" applyAlignment="1">
      <alignment vertical="center"/>
    </xf>
    <xf numFmtId="0" fontId="54" fillId="11" borderId="104" xfId="0" applyFont="1" applyFill="1" applyBorder="1" applyAlignment="1">
      <alignment vertical="center"/>
    </xf>
    <xf numFmtId="0" fontId="54" fillId="3" borderId="0" xfId="0" applyFont="1" applyFill="1"/>
    <xf numFmtId="0" fontId="58" fillId="0" borderId="104" xfId="0" applyFont="1" applyBorder="1" applyAlignment="1">
      <alignment horizontal="center" vertical="center"/>
    </xf>
    <xf numFmtId="0" fontId="56" fillId="0" borderId="108" xfId="0" applyFont="1" applyBorder="1" applyAlignment="1">
      <alignment vertical="center"/>
    </xf>
    <xf numFmtId="0" fontId="56" fillId="0" borderId="115" xfId="0" applyFont="1" applyBorder="1" applyAlignment="1">
      <alignment vertical="center"/>
    </xf>
    <xf numFmtId="0" fontId="57" fillId="11" borderId="108" xfId="0" applyFont="1" applyFill="1" applyBorder="1" applyAlignment="1">
      <alignment vertical="center"/>
    </xf>
    <xf numFmtId="0" fontId="57" fillId="11" borderId="115" xfId="0" applyFont="1" applyFill="1" applyBorder="1" applyAlignment="1">
      <alignment vertical="center"/>
    </xf>
    <xf numFmtId="0" fontId="56" fillId="3" borderId="108" xfId="0" applyFont="1" applyFill="1" applyBorder="1" applyAlignment="1">
      <alignment vertical="center"/>
    </xf>
    <xf numFmtId="0" fontId="59" fillId="3" borderId="108" xfId="0" applyFont="1" applyFill="1" applyBorder="1" applyAlignment="1">
      <alignment vertical="center"/>
    </xf>
    <xf numFmtId="0" fontId="59" fillId="3" borderId="115" xfId="0" applyFont="1" applyFill="1" applyBorder="1" applyAlignment="1">
      <alignment vertical="center"/>
    </xf>
    <xf numFmtId="0" fontId="56" fillId="11" borderId="104" xfId="0" applyFont="1" applyFill="1" applyBorder="1" applyAlignment="1">
      <alignment vertical="center"/>
    </xf>
    <xf numFmtId="0" fontId="56" fillId="11" borderId="108" xfId="0" applyFont="1" applyFill="1" applyBorder="1" applyAlignment="1">
      <alignment vertical="center"/>
    </xf>
    <xf numFmtId="0" fontId="56" fillId="11" borderId="115" xfId="0" applyFont="1" applyFill="1" applyBorder="1" applyAlignment="1">
      <alignment vertical="center"/>
    </xf>
    <xf numFmtId="0" fontId="57" fillId="3" borderId="104" xfId="0" applyFont="1" applyFill="1" applyBorder="1" applyAlignment="1">
      <alignment vertical="center"/>
    </xf>
    <xf numFmtId="0" fontId="57" fillId="3" borderId="108" xfId="0" applyFont="1" applyFill="1" applyBorder="1" applyAlignment="1">
      <alignment vertical="center"/>
    </xf>
    <xf numFmtId="0" fontId="57" fillId="3" borderId="115" xfId="0" applyFont="1" applyFill="1" applyBorder="1" applyAlignment="1">
      <alignment vertical="center"/>
    </xf>
    <xf numFmtId="0" fontId="55" fillId="0" borderId="0" xfId="0" applyFont="1" applyAlignment="1">
      <alignment horizontal="right"/>
    </xf>
    <xf numFmtId="0" fontId="58" fillId="4" borderId="97" xfId="0" applyFont="1" applyFill="1" applyBorder="1" applyAlignment="1">
      <alignment vertical="center" wrapText="1"/>
    </xf>
    <xf numFmtId="0" fontId="55" fillId="0" borderId="0" xfId="0" applyFont="1" applyAlignment="1">
      <alignment vertical="center" wrapText="1"/>
    </xf>
    <xf numFmtId="0" fontId="59" fillId="3" borderId="106" xfId="0" applyFont="1" applyFill="1" applyBorder="1" applyAlignment="1">
      <alignment vertical="center"/>
    </xf>
    <xf numFmtId="0" fontId="59" fillId="0" borderId="104" xfId="0" applyFont="1" applyBorder="1" applyAlignment="1">
      <alignment horizontal="center" vertical="center"/>
    </xf>
    <xf numFmtId="0" fontId="58" fillId="13" borderId="106" xfId="0" applyFont="1" applyFill="1" applyBorder="1" applyAlignment="1">
      <alignment vertical="center"/>
    </xf>
    <xf numFmtId="0" fontId="58" fillId="13" borderId="104" xfId="0" applyFont="1" applyFill="1" applyBorder="1" applyAlignment="1">
      <alignment horizontal="center" vertical="center"/>
    </xf>
    <xf numFmtId="0" fontId="55" fillId="3" borderId="0" xfId="0" applyFont="1" applyFill="1" applyAlignment="1">
      <alignment vertical="center" wrapText="1"/>
    </xf>
    <xf numFmtId="0" fontId="58" fillId="13" borderId="104" xfId="0" applyFont="1" applyFill="1" applyBorder="1" applyAlignment="1">
      <alignment vertical="center"/>
    </xf>
    <xf numFmtId="0" fontId="54" fillId="3" borderId="0" xfId="0" applyFont="1" applyFill="1" applyAlignment="1">
      <alignment vertical="center" wrapText="1"/>
    </xf>
    <xf numFmtId="0" fontId="61" fillId="13" borderId="104" xfId="0" applyFont="1" applyFill="1" applyBorder="1" applyAlignment="1">
      <alignment horizontal="center" vertical="center"/>
    </xf>
    <xf numFmtId="0" fontId="55" fillId="3" borderId="104" xfId="0" applyFont="1" applyFill="1" applyBorder="1" applyAlignment="1">
      <alignment horizontal="center" vertical="center"/>
    </xf>
    <xf numFmtId="0" fontId="54" fillId="13" borderId="104" xfId="0" applyFont="1" applyFill="1" applyBorder="1" applyAlignment="1">
      <alignment horizontal="center" vertical="center"/>
    </xf>
    <xf numFmtId="0" fontId="59" fillId="13" borderId="104" xfId="0" applyFont="1" applyFill="1" applyBorder="1" applyAlignment="1">
      <alignment horizontal="center" vertical="center"/>
    </xf>
    <xf numFmtId="0" fontId="59" fillId="3" borderId="133" xfId="0" applyFont="1" applyFill="1" applyBorder="1" applyAlignment="1">
      <alignment vertical="center"/>
    </xf>
    <xf numFmtId="0" fontId="59" fillId="3" borderId="0" xfId="0" applyFont="1" applyFill="1" applyBorder="1" applyAlignment="1">
      <alignment vertical="center"/>
    </xf>
    <xf numFmtId="0" fontId="55" fillId="3" borderId="0" xfId="0" applyFont="1" applyFill="1" applyBorder="1"/>
    <xf numFmtId="0" fontId="55" fillId="0" borderId="133" xfId="0" applyFont="1" applyBorder="1" applyAlignment="1">
      <alignment vertical="center" wrapText="1"/>
    </xf>
    <xf numFmtId="0" fontId="59" fillId="13" borderId="104" xfId="0" applyFont="1" applyFill="1" applyBorder="1" applyAlignment="1">
      <alignment vertical="center"/>
    </xf>
    <xf numFmtId="0" fontId="57" fillId="13" borderId="104" xfId="0" applyFont="1" applyFill="1" applyBorder="1" applyAlignment="1">
      <alignment vertical="center"/>
    </xf>
    <xf numFmtId="0" fontId="57" fillId="13" borderId="104" xfId="0" applyFont="1" applyFill="1" applyBorder="1" applyAlignment="1">
      <alignment horizontal="center" vertical="center"/>
    </xf>
    <xf numFmtId="0" fontId="56" fillId="13" borderId="104" xfId="0" applyFont="1" applyFill="1" applyBorder="1" applyAlignment="1">
      <alignment vertical="center"/>
    </xf>
    <xf numFmtId="0" fontId="58" fillId="3" borderId="0" xfId="0" applyFont="1" applyFill="1" applyBorder="1" applyAlignment="1">
      <alignment vertical="center"/>
    </xf>
    <xf numFmtId="0" fontId="59" fillId="0" borderId="0" xfId="0" applyFont="1" applyBorder="1" applyAlignment="1">
      <alignment vertical="center"/>
    </xf>
    <xf numFmtId="0" fontId="55" fillId="0" borderId="133" xfId="0" applyFont="1" applyBorder="1"/>
    <xf numFmtId="0" fontId="55" fillId="0" borderId="0" xfId="0" applyFont="1" applyAlignment="1">
      <alignment horizontal="left" vertical="center" indent="5"/>
    </xf>
    <xf numFmtId="0" fontId="54" fillId="0" borderId="0" xfId="0" applyFont="1" applyBorder="1" applyAlignment="1">
      <alignment horizontal="right" vertical="center" wrapText="1"/>
    </xf>
    <xf numFmtId="0" fontId="55" fillId="0" borderId="0" xfId="0" applyFont="1" applyBorder="1" applyAlignment="1">
      <alignment vertical="center"/>
    </xf>
    <xf numFmtId="0" fontId="54" fillId="0" borderId="0" xfId="0" applyFont="1" applyBorder="1" applyAlignment="1">
      <alignment vertical="center"/>
    </xf>
    <xf numFmtId="9" fontId="55" fillId="0" borderId="104" xfId="0" applyNumberFormat="1" applyFont="1" applyBorder="1" applyAlignment="1">
      <alignment vertical="center"/>
    </xf>
    <xf numFmtId="0" fontId="56" fillId="3" borderId="97" xfId="0" applyFont="1" applyFill="1" applyBorder="1" applyAlignment="1">
      <alignment horizontal="right" vertical="center"/>
    </xf>
    <xf numFmtId="0" fontId="56" fillId="3" borderId="110" xfId="0" applyFont="1" applyFill="1" applyBorder="1" applyAlignment="1">
      <alignment horizontal="center" vertical="center" wrapText="1"/>
    </xf>
    <xf numFmtId="0" fontId="56" fillId="3" borderId="110" xfId="0" applyFont="1" applyFill="1" applyBorder="1" applyAlignment="1">
      <alignment vertical="center" wrapText="1"/>
    </xf>
    <xf numFmtId="0" fontId="56" fillId="3" borderId="110" xfId="0" applyFont="1" applyFill="1" applyBorder="1" applyAlignment="1">
      <alignment vertical="center"/>
    </xf>
    <xf numFmtId="0" fontId="56" fillId="3" borderId="97" xfId="0" applyFont="1" applyFill="1" applyBorder="1" applyAlignment="1">
      <alignment vertical="center"/>
    </xf>
    <xf numFmtId="0" fontId="56" fillId="3" borderId="106" xfId="0" applyFont="1" applyFill="1" applyBorder="1" applyAlignment="1">
      <alignment horizontal="left" vertical="center" wrapText="1"/>
    </xf>
    <xf numFmtId="9" fontId="56" fillId="3" borderId="104" xfId="0" applyNumberFormat="1" applyFont="1" applyFill="1" applyBorder="1" applyAlignment="1">
      <alignment horizontal="center" vertical="center" wrapText="1"/>
    </xf>
    <xf numFmtId="9" fontId="56" fillId="3" borderId="115" xfId="0" applyNumberFormat="1" applyFont="1" applyFill="1" applyBorder="1" applyAlignment="1">
      <alignment vertical="center"/>
    </xf>
    <xf numFmtId="0" fontId="56" fillId="3" borderId="99" xfId="0" applyFont="1" applyFill="1" applyBorder="1" applyAlignment="1">
      <alignment vertical="center" wrapText="1"/>
    </xf>
    <xf numFmtId="0" fontId="56" fillId="3" borderId="99" xfId="0" applyFont="1" applyFill="1" applyBorder="1" applyAlignment="1">
      <alignment vertical="center"/>
    </xf>
    <xf numFmtId="0" fontId="61" fillId="3" borderId="0" xfId="0" applyFont="1" applyFill="1" applyAlignment="1">
      <alignment vertical="center"/>
    </xf>
    <xf numFmtId="0" fontId="55" fillId="0" borderId="0" xfId="0" applyFont="1" applyAlignment="1">
      <alignment vertical="center"/>
    </xf>
    <xf numFmtId="0" fontId="55" fillId="3" borderId="4" xfId="0" applyFont="1" applyFill="1" applyBorder="1" applyAlignment="1">
      <alignment vertical="center"/>
    </xf>
    <xf numFmtId="0" fontId="55" fillId="3" borderId="4" xfId="0" applyFont="1" applyFill="1" applyBorder="1" applyAlignment="1">
      <alignment vertical="center" wrapText="1"/>
    </xf>
    <xf numFmtId="0" fontId="55" fillId="3" borderId="128" xfId="0" applyFont="1" applyFill="1" applyBorder="1" applyAlignment="1">
      <alignment vertical="center" wrapText="1"/>
    </xf>
    <xf numFmtId="0" fontId="54" fillId="0" borderId="127" xfId="0" applyFont="1" applyBorder="1" applyAlignment="1">
      <alignment vertical="center" wrapText="1"/>
    </xf>
    <xf numFmtId="0" fontId="56" fillId="3" borderId="4" xfId="0" applyFont="1" applyFill="1" applyBorder="1" applyAlignment="1">
      <alignment vertical="center"/>
    </xf>
    <xf numFmtId="0" fontId="56" fillId="3" borderId="128" xfId="0" applyFont="1" applyFill="1" applyBorder="1" applyAlignment="1">
      <alignment vertical="center"/>
    </xf>
    <xf numFmtId="0" fontId="54" fillId="0" borderId="129" xfId="0" applyFont="1" applyBorder="1" applyAlignment="1">
      <alignment vertical="center" wrapText="1"/>
    </xf>
    <xf numFmtId="0" fontId="56" fillId="3" borderId="130" xfId="0" applyFont="1" applyFill="1" applyBorder="1" applyAlignment="1">
      <alignment vertical="center"/>
    </xf>
    <xf numFmtId="0" fontId="56" fillId="3" borderId="131" xfId="0" applyFont="1" applyFill="1" applyBorder="1" applyAlignment="1">
      <alignment vertical="center"/>
    </xf>
    <xf numFmtId="0" fontId="54" fillId="0" borderId="103" xfId="0" applyFont="1" applyBorder="1" applyAlignment="1">
      <alignment horizontal="center" vertical="center" wrapText="1"/>
    </xf>
    <xf numFmtId="0" fontId="56" fillId="3" borderId="115" xfId="0" applyFont="1" applyFill="1" applyBorder="1" applyAlignment="1">
      <alignment horizontal="center" vertical="center" wrapText="1"/>
    </xf>
    <xf numFmtId="0" fontId="56" fillId="3" borderId="108" xfId="0" applyFont="1" applyFill="1" applyBorder="1" applyAlignment="1">
      <alignment horizontal="center" vertical="center" wrapText="1"/>
    </xf>
    <xf numFmtId="0" fontId="56" fillId="3" borderId="99" xfId="0" applyFont="1" applyFill="1" applyBorder="1" applyAlignment="1">
      <alignment horizontal="center" vertical="center" wrapText="1"/>
    </xf>
    <xf numFmtId="0" fontId="56" fillId="3" borderId="97" xfId="0" applyFont="1" applyFill="1" applyBorder="1" applyAlignment="1">
      <alignment horizontal="left" wrapText="1"/>
    </xf>
    <xf numFmtId="0" fontId="38" fillId="0" borderId="133" xfId="0" applyFont="1" applyBorder="1"/>
    <xf numFmtId="0" fontId="39" fillId="0" borderId="97" xfId="0" applyFont="1" applyBorder="1" applyAlignment="1">
      <alignment horizontal="center" vertical="center" wrapText="1"/>
    </xf>
    <xf numFmtId="0" fontId="38" fillId="0" borderId="97" xfId="0" applyFont="1" applyBorder="1" applyAlignment="1">
      <alignment horizontal="center" vertical="center" wrapText="1"/>
    </xf>
    <xf numFmtId="0" fontId="39" fillId="0" borderId="108"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133" xfId="0" applyFont="1" applyBorder="1" applyAlignment="1">
      <alignment horizontal="center" vertical="center" wrapText="1"/>
    </xf>
    <xf numFmtId="0" fontId="39" fillId="0" borderId="99" xfId="0" applyFont="1" applyBorder="1" applyAlignment="1">
      <alignment horizontal="center" vertical="center" wrapText="1"/>
    </xf>
    <xf numFmtId="0" fontId="54" fillId="0" borderId="152" xfId="0" applyFont="1" applyBorder="1" applyAlignment="1">
      <alignment horizontal="center" vertical="center" wrapText="1"/>
    </xf>
    <xf numFmtId="0" fontId="54" fillId="0" borderId="153" xfId="0" applyFont="1" applyBorder="1" applyAlignment="1">
      <alignment horizontal="center" vertical="center" wrapText="1"/>
    </xf>
    <xf numFmtId="0" fontId="54" fillId="4" borderId="110" xfId="0" applyFont="1" applyFill="1" applyBorder="1" applyAlignment="1">
      <alignment vertical="center"/>
    </xf>
    <xf numFmtId="0" fontId="55" fillId="0" borderId="140" xfId="0" applyFont="1" applyBorder="1" applyAlignment="1">
      <alignment horizontal="center" vertical="center" wrapText="1"/>
    </xf>
    <xf numFmtId="0" fontId="55" fillId="0" borderId="141" xfId="0" applyFont="1" applyBorder="1" applyAlignment="1">
      <alignment horizontal="center" vertical="center" wrapText="1"/>
    </xf>
    <xf numFmtId="0" fontId="55" fillId="3" borderId="108" xfId="0" applyFont="1" applyFill="1" applyBorder="1" applyAlignment="1">
      <alignment vertical="center" wrapText="1"/>
    </xf>
    <xf numFmtId="0" fontId="55" fillId="0" borderId="108" xfId="0" applyFont="1" applyBorder="1" applyAlignment="1">
      <alignment vertical="center" wrapText="1"/>
    </xf>
    <xf numFmtId="0" fontId="55" fillId="0" borderId="109" xfId="0" applyFont="1" applyBorder="1" applyAlignment="1">
      <alignment horizontal="center" vertical="center" wrapText="1"/>
    </xf>
    <xf numFmtId="0" fontId="55" fillId="3" borderId="97" xfId="0" applyFont="1" applyFill="1" applyBorder="1" applyAlignment="1">
      <alignment vertical="center" wrapText="1"/>
    </xf>
    <xf numFmtId="0" fontId="60" fillId="0" borderId="97" xfId="0" applyFont="1" applyBorder="1" applyAlignment="1">
      <alignment vertical="center" wrapText="1"/>
    </xf>
    <xf numFmtId="0" fontId="55" fillId="0" borderId="108" xfId="0" applyFont="1" applyBorder="1" applyAlignment="1">
      <alignment horizontal="center" vertical="center" wrapText="1"/>
    </xf>
    <xf numFmtId="0" fontId="55" fillId="3" borderId="115" xfId="0" applyFont="1" applyFill="1" applyBorder="1" applyAlignment="1">
      <alignment horizontal="left" vertical="center" wrapText="1"/>
    </xf>
    <xf numFmtId="0" fontId="55" fillId="0" borderId="104" xfId="0" applyFont="1" applyBorder="1" applyAlignment="1">
      <alignment horizontal="left" vertical="center" wrapText="1"/>
    </xf>
    <xf numFmtId="0" fontId="54" fillId="4" borderId="97" xfId="0" applyFont="1" applyFill="1" applyBorder="1" applyAlignment="1"/>
    <xf numFmtId="0" fontId="54" fillId="0" borderId="97" xfId="0" applyFont="1" applyBorder="1" applyAlignment="1">
      <alignment horizontal="center" vertical="center" textRotation="90" wrapText="1"/>
    </xf>
    <xf numFmtId="0" fontId="55" fillId="3" borderId="115" xfId="0" applyFont="1" applyFill="1" applyBorder="1" applyAlignment="1">
      <alignment vertical="center"/>
    </xf>
    <xf numFmtId="0" fontId="55" fillId="3" borderId="110" xfId="0" applyFont="1" applyFill="1" applyBorder="1" applyAlignment="1">
      <alignment vertical="center" wrapText="1"/>
    </xf>
    <xf numFmtId="0" fontId="55" fillId="0" borderId="110" xfId="0" applyFont="1" applyBorder="1" applyAlignment="1">
      <alignment vertical="center" wrapText="1"/>
    </xf>
    <xf numFmtId="0" fontId="55" fillId="0" borderId="110" xfId="0" applyFont="1" applyBorder="1" applyAlignment="1">
      <alignment vertical="center"/>
    </xf>
    <xf numFmtId="0" fontId="55" fillId="0" borderId="110" xfId="0" applyFont="1" applyBorder="1" applyAlignment="1">
      <alignment horizontal="left" vertical="center" wrapText="1"/>
    </xf>
    <xf numFmtId="0" fontId="55" fillId="0" borderId="103" xfId="0" applyFont="1" applyBorder="1" applyAlignment="1">
      <alignment vertical="center" wrapText="1"/>
    </xf>
    <xf numFmtId="0" fontId="55" fillId="0" borderId="97" xfId="0" applyFont="1" applyBorder="1" applyAlignment="1">
      <alignment vertical="center"/>
    </xf>
    <xf numFmtId="0" fontId="55" fillId="3" borderId="104" xfId="0" applyFont="1" applyFill="1" applyBorder="1" applyAlignment="1">
      <alignment horizontal="left" vertical="center" wrapText="1"/>
    </xf>
    <xf numFmtId="0" fontId="55" fillId="0" borderId="104" xfId="0" applyFont="1" applyBorder="1" applyAlignment="1">
      <alignment horizontal="center" vertical="center"/>
    </xf>
    <xf numFmtId="0" fontId="55" fillId="4" borderId="97" xfId="0" applyFont="1" applyFill="1" applyBorder="1"/>
    <xf numFmtId="0" fontId="55" fillId="0" borderId="110" xfId="0" applyFont="1" applyBorder="1" applyAlignment="1">
      <alignment horizontal="center" vertical="center" wrapText="1"/>
    </xf>
    <xf numFmtId="0" fontId="55" fillId="3" borderId="110" xfId="0" applyFont="1" applyFill="1" applyBorder="1" applyAlignment="1">
      <alignment vertical="center"/>
    </xf>
    <xf numFmtId="0" fontId="55" fillId="3" borderId="123" xfId="0" applyFont="1" applyFill="1" applyBorder="1" applyAlignment="1">
      <alignment horizontal="center" vertical="center"/>
    </xf>
    <xf numFmtId="0" fontId="55" fillId="0" borderId="123" xfId="0" applyFont="1" applyBorder="1" applyAlignment="1">
      <alignment horizontal="center" vertical="center"/>
    </xf>
    <xf numFmtId="0" fontId="55" fillId="3" borderId="97" xfId="0" applyFont="1" applyFill="1" applyBorder="1" applyAlignment="1">
      <alignment horizontal="left" vertical="center" wrapText="1"/>
    </xf>
    <xf numFmtId="0" fontId="55" fillId="3" borderId="97" xfId="0" applyFont="1" applyFill="1" applyBorder="1" applyAlignment="1">
      <alignment horizontal="center" vertical="center"/>
    </xf>
    <xf numFmtId="0" fontId="55" fillId="0" borderId="97" xfId="0" applyFont="1" applyBorder="1" applyAlignment="1">
      <alignment horizontal="center" vertical="center"/>
    </xf>
    <xf numFmtId="0" fontId="55" fillId="3" borderId="97" xfId="0" applyFont="1" applyFill="1" applyBorder="1" applyAlignment="1">
      <alignment horizontal="center" vertical="center" wrapText="1"/>
    </xf>
    <xf numFmtId="0" fontId="55" fillId="3" borderId="110" xfId="0" applyFont="1" applyFill="1" applyBorder="1" applyAlignment="1">
      <alignment horizontal="left" vertical="center" wrapText="1"/>
    </xf>
    <xf numFmtId="0" fontId="55" fillId="3" borderId="110" xfId="0" applyFont="1" applyFill="1" applyBorder="1" applyAlignment="1">
      <alignment horizontal="center" vertical="center" wrapText="1"/>
    </xf>
    <xf numFmtId="0" fontId="55" fillId="3" borderId="110" xfId="0" applyFont="1" applyFill="1" applyBorder="1" applyAlignment="1">
      <alignment horizontal="center" vertical="center"/>
    </xf>
    <xf numFmtId="0" fontId="55" fillId="0" borderId="110" xfId="0" applyFont="1" applyBorder="1" applyAlignment="1">
      <alignment horizontal="center" vertical="center"/>
    </xf>
    <xf numFmtId="43" fontId="55" fillId="0" borderId="0" xfId="117" applyFont="1"/>
    <xf numFmtId="0" fontId="59" fillId="0" borderId="110" xfId="0" applyFont="1" applyBorder="1" applyAlignment="1">
      <alignment horizontal="center" vertical="center" wrapText="1"/>
    </xf>
    <xf numFmtId="0" fontId="59" fillId="3" borderId="110" xfId="0" applyFont="1" applyFill="1" applyBorder="1" applyAlignment="1">
      <alignment vertical="center" wrapText="1"/>
    </xf>
    <xf numFmtId="0" fontId="59" fillId="3" borderId="110" xfId="0" applyFont="1" applyFill="1" applyBorder="1" applyAlignment="1">
      <alignment horizontal="center" vertical="center"/>
    </xf>
    <xf numFmtId="0" fontId="55" fillId="0" borderId="106" xfId="0" applyFont="1" applyBorder="1" applyAlignment="1">
      <alignment horizontal="center" vertical="center" wrapText="1"/>
    </xf>
    <xf numFmtId="0" fontId="55" fillId="3" borderId="122" xfId="0" applyFont="1" applyFill="1" applyBorder="1" applyAlignment="1">
      <alignment vertical="center" wrapText="1"/>
    </xf>
    <xf numFmtId="0" fontId="55" fillId="3" borderId="154" xfId="0" applyFont="1" applyFill="1" applyBorder="1" applyAlignment="1">
      <alignment horizontal="center" vertical="center"/>
    </xf>
    <xf numFmtId="0" fontId="56" fillId="0" borderId="106" xfId="0" applyFont="1" applyBorder="1" applyAlignment="1">
      <alignment horizontal="center" vertical="center" wrapText="1"/>
    </xf>
    <xf numFmtId="0" fontId="56" fillId="0" borderId="110" xfId="0" applyFont="1" applyBorder="1" applyAlignment="1">
      <alignment horizontal="center" vertical="center" wrapText="1"/>
    </xf>
    <xf numFmtId="0" fontId="56" fillId="0" borderId="97" xfId="0" applyFont="1" applyBorder="1" applyAlignment="1">
      <alignment horizontal="center" vertical="center"/>
    </xf>
    <xf numFmtId="0" fontId="55" fillId="3" borderId="97" xfId="0" applyFont="1" applyFill="1" applyBorder="1" applyAlignment="1">
      <alignment vertical="center"/>
    </xf>
    <xf numFmtId="0" fontId="55" fillId="3" borderId="101" xfId="0" applyFont="1" applyFill="1" applyBorder="1" applyAlignment="1">
      <alignment vertical="center" wrapText="1"/>
    </xf>
    <xf numFmtId="0" fontId="55" fillId="3" borderId="101" xfId="0" applyFont="1" applyFill="1" applyBorder="1" applyAlignment="1">
      <alignment horizontal="center" vertical="center"/>
    </xf>
    <xf numFmtId="0" fontId="55" fillId="0" borderId="101" xfId="0" applyFont="1" applyBorder="1" applyAlignment="1">
      <alignment horizontal="center" vertical="center"/>
    </xf>
    <xf numFmtId="0" fontId="55" fillId="3" borderId="115" xfId="0" applyFont="1" applyFill="1" applyBorder="1" applyAlignment="1">
      <alignment horizontal="center" vertical="center" wrapText="1"/>
    </xf>
    <xf numFmtId="0" fontId="55" fillId="4" borderId="115" xfId="0" applyFont="1" applyFill="1" applyBorder="1"/>
    <xf numFmtId="0" fontId="54" fillId="4" borderId="110" xfId="0" applyFont="1" applyFill="1" applyBorder="1" applyAlignment="1">
      <alignment horizontal="center" vertical="center" wrapText="1"/>
    </xf>
    <xf numFmtId="0" fontId="54" fillId="4" borderId="100" xfId="0" applyFont="1" applyFill="1" applyBorder="1" applyAlignment="1">
      <alignment horizontal="center" vertical="center" wrapText="1"/>
    </xf>
    <xf numFmtId="0" fontId="33" fillId="4" borderId="97" xfId="0" applyFont="1" applyFill="1" applyBorder="1" applyAlignment="1"/>
    <xf numFmtId="0" fontId="55" fillId="4" borderId="97" xfId="0" applyFont="1" applyFill="1" applyBorder="1" applyAlignment="1"/>
    <xf numFmtId="0" fontId="55" fillId="0" borderId="104" xfId="0" applyFont="1" applyBorder="1" applyAlignment="1">
      <alignment horizontal="left" vertical="center"/>
    </xf>
    <xf numFmtId="0" fontId="56" fillId="0" borderId="97" xfId="0" applyFont="1" applyBorder="1" applyAlignment="1">
      <alignment horizontal="center" vertical="center" wrapText="1"/>
    </xf>
    <xf numFmtId="0" fontId="56" fillId="0" borderId="115" xfId="0" applyFont="1" applyBorder="1" applyAlignment="1">
      <alignment horizontal="center" vertical="center" wrapText="1"/>
    </xf>
    <xf numFmtId="0" fontId="56" fillId="0" borderId="115" xfId="0" applyFont="1" applyBorder="1" applyAlignment="1">
      <alignment vertical="center" wrapText="1"/>
    </xf>
    <xf numFmtId="0" fontId="56" fillId="0" borderId="104" xfId="0" applyFont="1" applyBorder="1" applyAlignment="1">
      <alignment vertical="center" wrapText="1"/>
    </xf>
    <xf numFmtId="0" fontId="57" fillId="0" borderId="86" xfId="0" applyFont="1" applyBorder="1" applyAlignment="1">
      <alignment horizontal="center"/>
    </xf>
    <xf numFmtId="0" fontId="57" fillId="0" borderId="97" xfId="0" applyFont="1" applyBorder="1" applyAlignment="1">
      <alignment horizontal="center"/>
    </xf>
    <xf numFmtId="0" fontId="57" fillId="0" borderId="157" xfId="0" applyFont="1" applyBorder="1" applyAlignment="1">
      <alignment horizontal="center"/>
    </xf>
    <xf numFmtId="0" fontId="56" fillId="0" borderId="0" xfId="0" applyFont="1" applyBorder="1" applyAlignment="1">
      <alignment vertical="justify"/>
    </xf>
    <xf numFmtId="0" fontId="56" fillId="0" borderId="97" xfId="0" applyFont="1" applyBorder="1"/>
    <xf numFmtId="0" fontId="56" fillId="0" borderId="115" xfId="0" applyFont="1" applyBorder="1"/>
    <xf numFmtId="0" fontId="56" fillId="0" borderId="97" xfId="0" applyFont="1" applyBorder="1" applyAlignment="1">
      <alignment horizontal="justify" vertical="center"/>
    </xf>
    <xf numFmtId="0" fontId="57" fillId="0" borderId="110" xfId="0" applyFont="1" applyBorder="1" applyAlignment="1">
      <alignment horizontal="center"/>
    </xf>
    <xf numFmtId="0" fontId="57" fillId="0" borderId="156" xfId="0" applyFont="1" applyBorder="1" applyAlignment="1">
      <alignment horizontal="center"/>
    </xf>
    <xf numFmtId="0" fontId="56" fillId="0" borderId="110" xfId="0" applyFont="1" applyBorder="1" applyAlignment="1">
      <alignment vertical="justify"/>
    </xf>
    <xf numFmtId="0" fontId="56" fillId="0" borderId="110" xfId="0" applyFont="1" applyBorder="1"/>
    <xf numFmtId="0" fontId="56" fillId="0" borderId="110" xfId="0" applyFont="1" applyBorder="1" applyAlignment="1">
      <alignment horizontal="justify" vertical="center"/>
    </xf>
    <xf numFmtId="0" fontId="56" fillId="0" borderId="97" xfId="0" applyFont="1" applyBorder="1" applyAlignment="1">
      <alignment vertical="justify"/>
    </xf>
    <xf numFmtId="0" fontId="56" fillId="0" borderId="97" xfId="0" applyFont="1" applyBorder="1" applyAlignment="1">
      <alignment horizontal="center"/>
    </xf>
    <xf numFmtId="0" fontId="57" fillId="0" borderId="97" xfId="0" applyFont="1" applyBorder="1" applyAlignment="1">
      <alignment horizontal="center" vertical="center"/>
    </xf>
    <xf numFmtId="0" fontId="56" fillId="0" borderId="97" xfId="0" applyFont="1" applyBorder="1" applyAlignment="1">
      <alignment horizontal="center" wrapText="1"/>
    </xf>
    <xf numFmtId="0" fontId="56" fillId="0" borderId="104" xfId="0" applyFont="1" applyBorder="1" applyAlignment="1">
      <alignment horizontal="left" vertical="center" wrapText="1"/>
    </xf>
    <xf numFmtId="0" fontId="62" fillId="0" borderId="97" xfId="0" applyFont="1" applyBorder="1" applyAlignment="1">
      <alignment horizontal="center"/>
    </xf>
    <xf numFmtId="0" fontId="55" fillId="0" borderId="157" xfId="0" applyFont="1" applyFill="1" applyBorder="1" applyAlignment="1">
      <alignment horizontal="justify"/>
    </xf>
    <xf numFmtId="0" fontId="55" fillId="0" borderId="155" xfId="0" applyFont="1" applyFill="1" applyBorder="1" applyAlignment="1">
      <alignment horizontal="justify"/>
    </xf>
    <xf numFmtId="0" fontId="55" fillId="0" borderId="155" xfId="0" applyFont="1" applyFill="1" applyBorder="1" applyAlignment="1">
      <alignment wrapText="1"/>
    </xf>
    <xf numFmtId="0" fontId="55" fillId="0" borderId="155" xfId="0" applyFont="1" applyFill="1" applyBorder="1"/>
    <xf numFmtId="0" fontId="59" fillId="0" borderId="155" xfId="0" applyFont="1" applyFill="1" applyBorder="1" applyAlignment="1">
      <alignment vertical="justify"/>
    </xf>
    <xf numFmtId="0" fontId="55" fillId="0" borderId="158" xfId="0" applyFont="1" applyFill="1" applyBorder="1"/>
    <xf numFmtId="0" fontId="55" fillId="0" borderId="97" xfId="0" applyFont="1" applyBorder="1" applyAlignment="1">
      <alignment horizontal="center"/>
    </xf>
    <xf numFmtId="0" fontId="59" fillId="0" borderId="97" xfId="0" applyFont="1" applyFill="1" applyBorder="1" applyAlignment="1">
      <alignment horizontal="left" vertical="center" wrapText="1"/>
    </xf>
    <xf numFmtId="0" fontId="55" fillId="0" borderId="97" xfId="0" applyFont="1" applyBorder="1" applyAlignment="1"/>
    <xf numFmtId="0" fontId="56" fillId="0" borderId="97" xfId="0" applyFont="1" applyFill="1" applyBorder="1" applyAlignment="1">
      <alignment vertical="center" wrapText="1"/>
    </xf>
    <xf numFmtId="0" fontId="55" fillId="0" borderId="97" xfId="0" applyFont="1" applyBorder="1" applyAlignment="1">
      <alignment horizontal="left" vertical="center" wrapText="1"/>
    </xf>
    <xf numFmtId="0" fontId="55" fillId="0" borderId="97" xfId="0" applyFont="1" applyBorder="1"/>
    <xf numFmtId="0" fontId="59" fillId="0" borderId="97" xfId="0" applyFont="1" applyFill="1" applyBorder="1" applyAlignment="1">
      <alignment vertical="center" wrapText="1"/>
    </xf>
    <xf numFmtId="0" fontId="55" fillId="0" borderId="97" xfId="0" applyFont="1" applyBorder="1" applyAlignment="1">
      <alignment wrapText="1"/>
    </xf>
    <xf numFmtId="0" fontId="55" fillId="0" borderId="110" xfId="0" applyFont="1" applyBorder="1" applyAlignment="1">
      <alignment wrapText="1"/>
    </xf>
    <xf numFmtId="0" fontId="55" fillId="0" borderId="123" xfId="0" applyFont="1" applyBorder="1" applyAlignment="1">
      <alignment horizontal="center" vertical="center" wrapText="1"/>
    </xf>
    <xf numFmtId="0" fontId="56" fillId="0" borderId="97" xfId="90" applyFont="1" applyBorder="1" applyAlignment="1">
      <alignment horizontal="left" vertical="center" wrapText="1" readingOrder="1"/>
    </xf>
    <xf numFmtId="0" fontId="55" fillId="0" borderId="106" xfId="0" applyFont="1" applyBorder="1" applyAlignment="1">
      <alignment vertical="center"/>
    </xf>
    <xf numFmtId="0" fontId="55" fillId="0" borderId="106" xfId="0" applyFont="1" applyBorder="1" applyAlignment="1">
      <alignment horizontal="center" vertical="center"/>
    </xf>
    <xf numFmtId="0" fontId="55" fillId="3" borderId="106" xfId="0" applyFont="1" applyFill="1" applyBorder="1" applyAlignment="1">
      <alignment horizontal="center" vertical="center"/>
    </xf>
    <xf numFmtId="0" fontId="55" fillId="3" borderId="104" xfId="0" applyFont="1" applyFill="1" applyBorder="1" applyAlignment="1">
      <alignment horizontal="left" vertical="center"/>
    </xf>
    <xf numFmtId="0" fontId="34" fillId="3" borderId="101" xfId="0" applyFont="1" applyFill="1" applyBorder="1" applyAlignment="1">
      <alignment horizontal="center" vertical="center" wrapText="1"/>
    </xf>
    <xf numFmtId="0" fontId="34" fillId="3" borderId="106" xfId="0" applyFont="1" applyFill="1" applyBorder="1" applyAlignment="1">
      <alignment horizontal="center" vertical="center" wrapText="1"/>
    </xf>
    <xf numFmtId="0" fontId="33" fillId="3" borderId="97" xfId="0" applyFont="1" applyFill="1" applyBorder="1" applyAlignment="1">
      <alignment horizontal="center" vertical="center"/>
    </xf>
    <xf numFmtId="0" fontId="33" fillId="3" borderId="97" xfId="0" applyFont="1" applyFill="1" applyBorder="1" applyAlignment="1">
      <alignment horizontal="center" vertical="center" wrapText="1"/>
    </xf>
    <xf numFmtId="0" fontId="33" fillId="3" borderId="106" xfId="0" applyFont="1" applyFill="1" applyBorder="1" applyAlignment="1">
      <alignment horizontal="left" vertical="center" wrapText="1"/>
    </xf>
    <xf numFmtId="0" fontId="33" fillId="0" borderId="97" xfId="0" applyFont="1" applyBorder="1" applyAlignment="1">
      <alignment horizontal="center" vertical="center" wrapText="1"/>
    </xf>
    <xf numFmtId="0" fontId="33" fillId="0" borderId="97" xfId="0" applyFont="1" applyBorder="1" applyAlignment="1">
      <alignment horizontal="center" vertical="center"/>
    </xf>
    <xf numFmtId="0" fontId="33" fillId="3" borderId="115" xfId="0" applyFont="1" applyFill="1" applyBorder="1" applyAlignment="1">
      <alignment horizontal="center" vertical="center" wrapText="1"/>
    </xf>
    <xf numFmtId="0" fontId="55" fillId="0" borderId="97" xfId="0" applyFont="1" applyFill="1" applyBorder="1" applyAlignment="1">
      <alignment vertical="center" wrapText="1"/>
    </xf>
    <xf numFmtId="0" fontId="55" fillId="0" borderId="97" xfId="0" applyFont="1" applyBorder="1" applyAlignment="1">
      <alignment vertical="center" wrapText="1"/>
    </xf>
    <xf numFmtId="0" fontId="55" fillId="0" borderId="97" xfId="0" applyFont="1" applyBorder="1" applyAlignment="1">
      <alignment wrapText="1"/>
    </xf>
    <xf numFmtId="0" fontId="55" fillId="0" borderId="97" xfId="0" applyFont="1" applyBorder="1" applyAlignment="1"/>
    <xf numFmtId="0" fontId="54" fillId="4" borderId="109" xfId="0" applyFont="1" applyFill="1" applyBorder="1" applyAlignment="1">
      <alignment vertical="center" wrapText="1"/>
    </xf>
    <xf numFmtId="0" fontId="54" fillId="4" borderId="173" xfId="0" applyFont="1" applyFill="1" applyBorder="1" applyAlignment="1">
      <alignment vertical="center" wrapText="1"/>
    </xf>
    <xf numFmtId="0" fontId="19" fillId="3" borderId="0" xfId="0" applyFont="1" applyFill="1"/>
    <xf numFmtId="14" fontId="33" fillId="3" borderId="115" xfId="0" applyNumberFormat="1" applyFont="1" applyFill="1" applyBorder="1" applyAlignment="1">
      <alignment vertical="center" wrapText="1"/>
    </xf>
    <xf numFmtId="0" fontId="33" fillId="3" borderId="0" xfId="0" applyFont="1" applyFill="1"/>
    <xf numFmtId="14" fontId="33" fillId="3" borderId="104" xfId="0" applyNumberFormat="1" applyFont="1" applyFill="1" applyBorder="1" applyAlignment="1">
      <alignment vertical="center" wrapText="1"/>
    </xf>
    <xf numFmtId="0" fontId="33" fillId="3" borderId="103" xfId="0" applyFont="1" applyFill="1" applyBorder="1"/>
    <xf numFmtId="0" fontId="43" fillId="3" borderId="0" xfId="0" applyFont="1" applyFill="1"/>
    <xf numFmtId="0" fontId="23" fillId="3" borderId="0" xfId="0" applyFont="1" applyFill="1"/>
    <xf numFmtId="0" fontId="34" fillId="3" borderId="97" xfId="0" applyFont="1" applyFill="1" applyBorder="1" applyAlignment="1">
      <alignment vertical="center" wrapText="1"/>
    </xf>
    <xf numFmtId="0" fontId="43" fillId="3" borderId="97" xfId="0" applyFont="1" applyFill="1" applyBorder="1" applyAlignment="1">
      <alignment horizontal="left" vertical="center" wrapText="1"/>
    </xf>
    <xf numFmtId="0" fontId="43" fillId="3" borderId="97" xfId="0" applyFont="1" applyFill="1" applyBorder="1" applyAlignment="1">
      <alignment vertical="center" wrapText="1"/>
    </xf>
    <xf numFmtId="0" fontId="43" fillId="3" borderId="97" xfId="0" applyFont="1" applyFill="1" applyBorder="1" applyAlignment="1">
      <alignment horizontal="left" vertical="top" wrapText="1"/>
    </xf>
    <xf numFmtId="0" fontId="46" fillId="3" borderId="97" xfId="0" applyFont="1" applyFill="1" applyBorder="1" applyAlignment="1">
      <alignment vertical="center" wrapText="1"/>
    </xf>
    <xf numFmtId="0" fontId="33" fillId="3" borderId="97" xfId="0" applyFont="1" applyFill="1" applyBorder="1" applyAlignment="1">
      <alignment horizontal="left" vertical="top" wrapText="1"/>
    </xf>
    <xf numFmtId="0" fontId="33" fillId="3" borderId="151" xfId="0" applyFont="1" applyFill="1" applyBorder="1" applyAlignment="1">
      <alignment horizontal="center" vertical="center"/>
    </xf>
    <xf numFmtId="14" fontId="33" fillId="3" borderId="97" xfId="0" applyNumberFormat="1" applyFont="1" applyFill="1" applyBorder="1" applyAlignment="1">
      <alignment horizontal="left" vertical="center" wrapText="1"/>
    </xf>
    <xf numFmtId="0" fontId="43" fillId="3" borderId="115" xfId="0" applyFont="1" applyFill="1" applyBorder="1" applyAlignment="1">
      <alignment horizontal="center" vertical="center" wrapText="1"/>
    </xf>
    <xf numFmtId="0" fontId="43" fillId="3" borderId="104" xfId="0" applyFont="1" applyFill="1" applyBorder="1" applyAlignment="1">
      <alignment horizontal="center" vertical="center" wrapText="1"/>
    </xf>
    <xf numFmtId="0" fontId="43" fillId="3" borderId="97" xfId="0" applyFont="1" applyFill="1" applyBorder="1" applyAlignment="1">
      <alignment horizontal="center" vertical="center" wrapText="1"/>
    </xf>
    <xf numFmtId="0" fontId="46" fillId="3" borderId="97" xfId="0" applyFont="1" applyFill="1" applyBorder="1" applyAlignment="1">
      <alignment horizontal="center" vertical="center" wrapText="1"/>
    </xf>
    <xf numFmtId="0" fontId="46" fillId="3" borderId="97" xfId="0" applyFont="1" applyFill="1" applyBorder="1" applyAlignment="1">
      <alignment horizontal="left" vertical="center" wrapText="1"/>
    </xf>
    <xf numFmtId="0" fontId="34" fillId="3" borderId="97" xfId="0" applyFont="1" applyFill="1" applyBorder="1" applyAlignment="1">
      <alignment vertical="center"/>
    </xf>
    <xf numFmtId="0" fontId="34" fillId="0" borderId="97" xfId="0" applyFont="1" applyBorder="1" applyAlignment="1">
      <alignment vertical="center" wrapText="1"/>
    </xf>
    <xf numFmtId="0" fontId="35" fillId="3" borderId="104" xfId="0" applyFont="1" applyFill="1" applyBorder="1" applyAlignment="1">
      <alignment horizontal="left" vertical="center" wrapText="1"/>
    </xf>
    <xf numFmtId="0" fontId="35" fillId="3" borderId="104" xfId="0" applyFont="1" applyFill="1" applyBorder="1" applyAlignment="1">
      <alignment horizontal="center" vertical="center" wrapText="1"/>
    </xf>
    <xf numFmtId="0" fontId="50" fillId="3" borderId="104" xfId="116" applyFont="1" applyFill="1" applyBorder="1" applyAlignment="1">
      <alignment horizontal="center" vertical="center" wrapText="1"/>
    </xf>
    <xf numFmtId="0" fontId="34" fillId="0" borderId="97" xfId="0" applyFont="1" applyFill="1" applyBorder="1" applyAlignment="1">
      <alignment vertical="center" wrapText="1"/>
    </xf>
    <xf numFmtId="174" fontId="33" fillId="0" borderId="97" xfId="117" applyNumberFormat="1" applyFont="1" applyBorder="1" applyAlignment="1">
      <alignment vertical="center" wrapText="1"/>
    </xf>
    <xf numFmtId="0" fontId="33" fillId="3" borderId="97" xfId="0" applyFont="1" applyFill="1" applyBorder="1" applyAlignment="1">
      <alignment horizontal="left" wrapText="1"/>
    </xf>
    <xf numFmtId="174" fontId="33" fillId="3" borderId="101" xfId="117" applyNumberFormat="1" applyFont="1" applyFill="1" applyBorder="1" applyAlignment="1">
      <alignment horizontal="right" vertical="center" wrapText="1"/>
    </xf>
    <xf numFmtId="0" fontId="33" fillId="3" borderId="101" xfId="0" applyFont="1" applyFill="1" applyBorder="1" applyAlignment="1">
      <alignment horizontal="left" vertical="center" wrapText="1"/>
    </xf>
    <xf numFmtId="0" fontId="33" fillId="3" borderId="101" xfId="0" applyFont="1" applyFill="1" applyBorder="1" applyAlignment="1">
      <alignment horizontal="left" vertical="center"/>
    </xf>
    <xf numFmtId="174" fontId="33" fillId="3" borderId="115" xfId="117" applyNumberFormat="1" applyFont="1" applyFill="1" applyBorder="1" applyAlignment="1">
      <alignment horizontal="right" vertical="center" wrapText="1"/>
    </xf>
    <xf numFmtId="3" fontId="33" fillId="3" borderId="115" xfId="0" applyNumberFormat="1" applyFont="1" applyFill="1" applyBorder="1" applyAlignment="1">
      <alignment horizontal="right" vertical="top" wrapText="1"/>
    </xf>
    <xf numFmtId="174" fontId="33" fillId="3" borderId="104" xfId="117" applyNumberFormat="1" applyFont="1" applyFill="1" applyBorder="1" applyAlignment="1">
      <alignment horizontal="right" vertical="center" wrapText="1"/>
    </xf>
    <xf numFmtId="174" fontId="33" fillId="3" borderId="97" xfId="117" applyNumberFormat="1" applyFont="1" applyFill="1" applyBorder="1" applyAlignment="1">
      <alignment horizontal="right" vertical="center" wrapText="1"/>
    </xf>
    <xf numFmtId="174" fontId="33" fillId="3" borderId="103" xfId="117" applyNumberFormat="1" applyFont="1" applyFill="1" applyBorder="1" applyAlignment="1">
      <alignment horizontal="right" vertical="center" wrapText="1"/>
    </xf>
    <xf numFmtId="174" fontId="33" fillId="3" borderId="97" xfId="117" applyNumberFormat="1" applyFont="1" applyFill="1" applyBorder="1" applyAlignment="1">
      <alignment vertical="center" wrapText="1"/>
    </xf>
    <xf numFmtId="0" fontId="33" fillId="3" borderId="99" xfId="0" applyFont="1" applyFill="1" applyBorder="1"/>
    <xf numFmtId="43" fontId="34" fillId="3" borderId="97" xfId="0" applyNumberFormat="1" applyFont="1" applyFill="1" applyBorder="1"/>
    <xf numFmtId="0" fontId="33" fillId="3" borderId="115" xfId="0" applyFont="1" applyFill="1" applyBorder="1" applyAlignment="1">
      <alignment horizontal="center" vertical="top" wrapText="1"/>
    </xf>
    <xf numFmtId="0" fontId="33" fillId="3" borderId="97" xfId="0" applyFont="1" applyFill="1" applyBorder="1" applyAlignment="1">
      <alignment horizontal="center" wrapText="1"/>
    </xf>
    <xf numFmtId="0" fontId="56" fillId="0" borderId="97" xfId="0" applyFont="1" applyFill="1" applyBorder="1" applyAlignment="1">
      <alignment horizontal="center" vertical="center" wrapText="1"/>
    </xf>
    <xf numFmtId="0" fontId="54" fillId="0" borderId="97" xfId="0" applyFont="1" applyBorder="1" applyAlignment="1"/>
    <xf numFmtId="0" fontId="33" fillId="3" borderId="104" xfId="0" applyFont="1" applyFill="1" applyBorder="1" applyAlignment="1">
      <alignment horizontal="right" vertical="center" wrapText="1"/>
    </xf>
    <xf numFmtId="0" fontId="33" fillId="3" borderId="0" xfId="0" applyFont="1" applyFill="1" applyBorder="1" applyAlignment="1">
      <alignment horizontal="center" vertical="center" wrapText="1"/>
    </xf>
    <xf numFmtId="0" fontId="54" fillId="4" borderId="110" xfId="0" applyFont="1" applyFill="1" applyBorder="1" applyAlignment="1">
      <alignment horizontal="center" vertical="center"/>
    </xf>
    <xf numFmtId="0" fontId="54" fillId="4" borderId="106" xfId="0" applyFont="1" applyFill="1" applyBorder="1" applyAlignment="1">
      <alignment horizontal="center" vertical="center"/>
    </xf>
    <xf numFmtId="0" fontId="54" fillId="0" borderId="110" xfId="0" applyFont="1" applyBorder="1" applyAlignment="1">
      <alignment horizontal="center" vertical="center" wrapText="1"/>
    </xf>
    <xf numFmtId="0" fontId="54" fillId="0" borderId="101" xfId="0" applyFont="1" applyBorder="1" applyAlignment="1">
      <alignment horizontal="center" vertical="center" wrapText="1"/>
    </xf>
    <xf numFmtId="0" fontId="54" fillId="0" borderId="106" xfId="0" applyFont="1" applyBorder="1" applyAlignment="1">
      <alignment horizontal="center" vertical="center" wrapText="1"/>
    </xf>
    <xf numFmtId="0" fontId="54" fillId="0" borderId="110" xfId="0" applyFont="1" applyBorder="1" applyAlignment="1">
      <alignment horizontal="center" vertical="center"/>
    </xf>
    <xf numFmtId="0" fontId="54" fillId="0" borderId="101" xfId="0" applyFont="1" applyBorder="1" applyAlignment="1">
      <alignment horizontal="center" vertical="center"/>
    </xf>
    <xf numFmtId="0" fontId="54" fillId="0" borderId="106" xfId="0" applyFont="1" applyBorder="1" applyAlignment="1">
      <alignment horizontal="center" vertical="center"/>
    </xf>
    <xf numFmtId="0" fontId="55" fillId="0" borderId="110" xfId="0" applyFont="1" applyBorder="1" applyAlignment="1">
      <alignment horizontal="center"/>
    </xf>
    <xf numFmtId="0" fontId="55" fillId="0" borderId="101" xfId="0" applyFont="1" applyBorder="1" applyAlignment="1">
      <alignment horizontal="center"/>
    </xf>
    <xf numFmtId="0" fontId="55" fillId="0" borderId="106" xfId="0" applyFont="1" applyBorder="1" applyAlignment="1">
      <alignment horizontal="center"/>
    </xf>
    <xf numFmtId="0" fontId="55" fillId="0" borderId="103" xfId="0" applyFont="1" applyBorder="1" applyAlignment="1">
      <alignment horizontal="center"/>
    </xf>
    <xf numFmtId="0" fontId="54" fillId="3" borderId="110" xfId="0" applyFont="1" applyFill="1" applyBorder="1" applyAlignment="1">
      <alignment horizontal="center" vertical="center" wrapText="1"/>
    </xf>
    <xf numFmtId="0" fontId="54" fillId="3" borderId="101" xfId="0" applyFont="1" applyFill="1" applyBorder="1" applyAlignment="1">
      <alignment horizontal="center" vertical="center" wrapText="1"/>
    </xf>
    <xf numFmtId="0" fontId="54" fillId="3" borderId="106" xfId="0" applyFont="1" applyFill="1" applyBorder="1" applyAlignment="1">
      <alignment horizontal="center" vertical="center" wrapText="1"/>
    </xf>
    <xf numFmtId="0" fontId="54" fillId="3" borderId="101" xfId="0" applyFont="1" applyFill="1" applyBorder="1" applyAlignment="1">
      <alignment horizontal="center" vertical="center" textRotation="90" wrapText="1"/>
    </xf>
    <xf numFmtId="0" fontId="54" fillId="0" borderId="110" xfId="0" applyFont="1" applyBorder="1" applyAlignment="1">
      <alignment horizontal="center" vertical="center" textRotation="90" wrapText="1"/>
    </xf>
    <xf numFmtId="0" fontId="54" fillId="0" borderId="101" xfId="0" applyFont="1" applyBorder="1" applyAlignment="1">
      <alignment horizontal="center" vertical="center" textRotation="90" wrapText="1"/>
    </xf>
    <xf numFmtId="0" fontId="54" fillId="0" borderId="106" xfId="0" applyFont="1" applyBorder="1" applyAlignment="1">
      <alignment horizontal="center" vertical="center" textRotation="90" wrapText="1"/>
    </xf>
    <xf numFmtId="0" fontId="54" fillId="0" borderId="97" xfId="0" applyFont="1" applyBorder="1" applyAlignment="1">
      <alignment horizontal="center" vertical="center" textRotation="90" wrapText="1"/>
    </xf>
    <xf numFmtId="0" fontId="54" fillId="0" borderId="0" xfId="0" applyFont="1" applyBorder="1" applyAlignment="1">
      <alignment horizontal="left"/>
    </xf>
    <xf numFmtId="0" fontId="54" fillId="4" borderId="120" xfId="0" applyFont="1" applyFill="1" applyBorder="1" applyAlignment="1">
      <alignment horizontal="center" vertical="center" wrapText="1"/>
    </xf>
    <xf numFmtId="0" fontId="54" fillId="4" borderId="87" xfId="0" applyFont="1" applyFill="1" applyBorder="1" applyAlignment="1">
      <alignment horizontal="center" vertical="center" wrapText="1"/>
    </xf>
    <xf numFmtId="0" fontId="54" fillId="4" borderId="111" xfId="0" applyFont="1" applyFill="1" applyBorder="1" applyAlignment="1">
      <alignment horizontal="center" vertical="center" wrapText="1"/>
    </xf>
    <xf numFmtId="0" fontId="54" fillId="4" borderId="121" xfId="0" applyFont="1" applyFill="1" applyBorder="1" applyAlignment="1">
      <alignment horizontal="center" vertical="center" wrapText="1"/>
    </xf>
    <xf numFmtId="0" fontId="54" fillId="4" borderId="105" xfId="0" applyFont="1" applyFill="1" applyBorder="1" applyAlignment="1">
      <alignment horizontal="center" vertical="center" wrapText="1"/>
    </xf>
    <xf numFmtId="0" fontId="54" fillId="4" borderId="102" xfId="0" applyFont="1" applyFill="1" applyBorder="1" applyAlignment="1">
      <alignment horizontal="center" vertical="center" wrapText="1"/>
    </xf>
    <xf numFmtId="0" fontId="54" fillId="4" borderId="122" xfId="0" applyFont="1" applyFill="1" applyBorder="1" applyAlignment="1">
      <alignment horizontal="center" vertical="center"/>
    </xf>
    <xf numFmtId="0" fontId="54" fillId="4" borderId="139" xfId="0" applyFont="1" applyFill="1" applyBorder="1" applyAlignment="1">
      <alignment horizontal="center" vertical="center"/>
    </xf>
    <xf numFmtId="0" fontId="55" fillId="0" borderId="110" xfId="0" applyFont="1" applyBorder="1" applyAlignment="1">
      <alignment horizontal="center" vertical="center" wrapText="1"/>
    </xf>
    <xf numFmtId="0" fontId="55" fillId="0" borderId="101" xfId="0" applyFont="1" applyBorder="1" applyAlignment="1">
      <alignment horizontal="center" vertical="center" wrapText="1"/>
    </xf>
    <xf numFmtId="0" fontId="55" fillId="0" borderId="106" xfId="0" applyFont="1" applyBorder="1" applyAlignment="1">
      <alignment horizontal="center" vertical="center" wrapText="1"/>
    </xf>
    <xf numFmtId="0" fontId="54" fillId="4" borderId="64" xfId="0" applyFont="1" applyFill="1" applyBorder="1" applyAlignment="1">
      <alignment horizontal="center" vertical="center"/>
    </xf>
    <xf numFmtId="0" fontId="54" fillId="4" borderId="1" xfId="0" applyFont="1" applyFill="1" applyBorder="1" applyAlignment="1">
      <alignment horizontal="center" vertical="center"/>
    </xf>
    <xf numFmtId="0" fontId="54" fillId="4" borderId="86" xfId="0" applyFont="1" applyFill="1" applyBorder="1" applyAlignment="1">
      <alignment horizontal="center" vertical="center"/>
    </xf>
    <xf numFmtId="0" fontId="54" fillId="4" borderId="119" xfId="0" applyFont="1" applyFill="1" applyBorder="1" applyAlignment="1">
      <alignment horizontal="center" vertical="center"/>
    </xf>
    <xf numFmtId="0" fontId="54" fillId="4" borderId="100" xfId="0" applyFont="1" applyFill="1" applyBorder="1" applyAlignment="1">
      <alignment horizontal="center" vertical="center"/>
    </xf>
    <xf numFmtId="0" fontId="54" fillId="4" borderId="109" xfId="0" applyFont="1" applyFill="1" applyBorder="1" applyAlignment="1">
      <alignment horizontal="center" vertical="center" wrapText="1"/>
    </xf>
    <xf numFmtId="0" fontId="54" fillId="4" borderId="98" xfId="0" applyFont="1" applyFill="1" applyBorder="1" applyAlignment="1">
      <alignment horizontal="center" vertical="center" wrapText="1"/>
    </xf>
    <xf numFmtId="0" fontId="54" fillId="4" borderId="111" xfId="0" applyFont="1" applyFill="1" applyBorder="1" applyAlignment="1">
      <alignment horizontal="center" vertical="center"/>
    </xf>
    <xf numFmtId="0" fontId="54" fillId="4" borderId="102" xfId="0" applyFont="1" applyFill="1" applyBorder="1" applyAlignment="1">
      <alignment horizontal="center" vertical="center"/>
    </xf>
    <xf numFmtId="0" fontId="55" fillId="0" borderId="0" xfId="0" applyFont="1" applyBorder="1" applyAlignment="1">
      <alignment horizontal="left"/>
    </xf>
    <xf numFmtId="0" fontId="54" fillId="4" borderId="110" xfId="0" applyFont="1" applyFill="1" applyBorder="1" applyAlignment="1">
      <alignment horizontal="center" vertical="center" wrapText="1"/>
    </xf>
    <xf numFmtId="0" fontId="54" fillId="4" borderId="100" xfId="0" applyFont="1" applyFill="1" applyBorder="1" applyAlignment="1">
      <alignment horizontal="center" vertical="center" wrapText="1"/>
    </xf>
    <xf numFmtId="0" fontId="54" fillId="0" borderId="107" xfId="0" applyFont="1" applyBorder="1" applyAlignment="1">
      <alignment horizontal="left" vertical="center" wrapText="1"/>
    </xf>
    <xf numFmtId="0" fontId="54" fillId="0" borderId="0" xfId="0" applyFont="1" applyBorder="1" applyAlignment="1">
      <alignment horizontal="left" vertical="center" wrapText="1"/>
    </xf>
    <xf numFmtId="0" fontId="54" fillId="4" borderId="109" xfId="0" applyFont="1" applyFill="1" applyBorder="1" applyAlignment="1">
      <alignment horizontal="center" vertical="center"/>
    </xf>
    <xf numFmtId="0" fontId="54" fillId="4" borderId="99" xfId="0" applyFont="1" applyFill="1" applyBorder="1" applyAlignment="1">
      <alignment horizontal="center" vertical="center"/>
    </xf>
    <xf numFmtId="0" fontId="54" fillId="4" borderId="115" xfId="0" applyFont="1" applyFill="1" applyBorder="1" applyAlignment="1">
      <alignment horizontal="center" vertical="center"/>
    </xf>
    <xf numFmtId="0" fontId="54" fillId="4" borderId="104" xfId="0" applyFont="1" applyFill="1" applyBorder="1" applyAlignment="1">
      <alignment horizontal="center" vertical="center"/>
    </xf>
    <xf numFmtId="0" fontId="54" fillId="4" borderId="106" xfId="0" applyFont="1" applyFill="1" applyBorder="1" applyAlignment="1">
      <alignment horizontal="center" vertical="center" wrapText="1"/>
    </xf>
    <xf numFmtId="0" fontId="54" fillId="0" borderId="123" xfId="0" applyFont="1" applyBorder="1" applyAlignment="1">
      <alignment horizontal="center" vertical="center" textRotation="90" wrapText="1"/>
    </xf>
    <xf numFmtId="0" fontId="54" fillId="0" borderId="161" xfId="0" applyFont="1" applyBorder="1" applyAlignment="1">
      <alignment horizontal="center" vertical="center" wrapText="1"/>
    </xf>
    <xf numFmtId="0" fontId="54" fillId="0" borderId="162" xfId="0" applyFont="1" applyBorder="1" applyAlignment="1">
      <alignment horizontal="center" vertical="center" wrapText="1"/>
    </xf>
    <xf numFmtId="0" fontId="54" fillId="0" borderId="159" xfId="0" applyFont="1" applyBorder="1" applyAlignment="1">
      <alignment horizontal="center" vertical="center" wrapText="1"/>
    </xf>
    <xf numFmtId="0" fontId="55" fillId="0" borderId="168" xfId="0" applyFont="1" applyBorder="1" applyAlignment="1">
      <alignment horizontal="center" vertical="center"/>
    </xf>
    <xf numFmtId="0" fontId="55" fillId="0" borderId="169" xfId="0" applyFont="1" applyBorder="1" applyAlignment="1">
      <alignment horizontal="center" vertical="center"/>
    </xf>
    <xf numFmtId="0" fontId="55" fillId="0" borderId="172" xfId="0" applyFont="1" applyBorder="1" applyAlignment="1">
      <alignment horizontal="center" vertical="center"/>
    </xf>
    <xf numFmtId="0" fontId="55" fillId="3" borderId="3" xfId="0" applyFont="1" applyFill="1" applyBorder="1" applyAlignment="1">
      <alignment horizontal="center" vertical="center"/>
    </xf>
    <xf numFmtId="0" fontId="55" fillId="3" borderId="5" xfId="0" applyFont="1" applyFill="1" applyBorder="1" applyAlignment="1">
      <alignment horizontal="center" vertical="center"/>
    </xf>
    <xf numFmtId="0" fontId="55" fillId="3" borderId="171" xfId="0" applyFont="1" applyFill="1" applyBorder="1" applyAlignment="1">
      <alignment horizontal="center" vertical="center"/>
    </xf>
    <xf numFmtId="0" fontId="55" fillId="0" borderId="170" xfId="0" applyFont="1" applyBorder="1" applyAlignment="1">
      <alignment horizontal="center" vertical="center"/>
    </xf>
    <xf numFmtId="0" fontId="57" fillId="3" borderId="97" xfId="0" applyFont="1" applyFill="1" applyBorder="1" applyAlignment="1">
      <alignment horizontal="center" vertical="center" textRotation="90" wrapText="1"/>
    </xf>
    <xf numFmtId="0" fontId="54" fillId="4" borderId="118" xfId="0" applyFont="1" applyFill="1" applyBorder="1" applyAlignment="1">
      <alignment horizontal="center" vertical="center"/>
    </xf>
    <xf numFmtId="0" fontId="54" fillId="4" borderId="101" xfId="0" applyFont="1" applyFill="1" applyBorder="1" applyAlignment="1">
      <alignment horizontal="center" vertical="center"/>
    </xf>
    <xf numFmtId="0" fontId="54" fillId="4" borderId="103" xfId="0" applyFont="1" applyFill="1" applyBorder="1" applyAlignment="1">
      <alignment horizontal="center" vertical="center"/>
    </xf>
    <xf numFmtId="0" fontId="54" fillId="0" borderId="107" xfId="0" applyFont="1" applyBorder="1" applyAlignment="1">
      <alignment horizontal="center" vertical="center" wrapText="1"/>
    </xf>
    <xf numFmtId="0" fontId="54" fillId="4" borderId="101" xfId="0" applyFont="1" applyFill="1" applyBorder="1" applyAlignment="1">
      <alignment horizontal="center" vertical="center" wrapText="1"/>
    </xf>
    <xf numFmtId="0" fontId="59" fillId="4" borderId="110" xfId="0" applyFont="1" applyFill="1" applyBorder="1" applyAlignment="1">
      <alignment horizontal="center" vertical="center"/>
    </xf>
    <xf numFmtId="0" fontId="59" fillId="4" borderId="100" xfId="0" applyFont="1" applyFill="1" applyBorder="1" applyAlignment="1">
      <alignment horizontal="center" vertical="center"/>
    </xf>
    <xf numFmtId="0" fontId="58" fillId="4" borderId="109" xfId="0" applyFont="1" applyFill="1" applyBorder="1" applyAlignment="1">
      <alignment horizontal="center" vertical="center" wrapText="1"/>
    </xf>
    <xf numFmtId="0" fontId="58" fillId="4" borderId="99" xfId="0" applyFont="1" applyFill="1" applyBorder="1" applyAlignment="1">
      <alignment horizontal="center" vertical="center" wrapText="1"/>
    </xf>
    <xf numFmtId="0" fontId="58" fillId="4" borderId="98" xfId="0" applyFont="1" applyFill="1" applyBorder="1" applyAlignment="1">
      <alignment horizontal="center" vertical="center" wrapText="1"/>
    </xf>
    <xf numFmtId="0" fontId="59" fillId="0" borderId="108" xfId="0" applyFont="1" applyBorder="1" applyAlignment="1">
      <alignment vertical="center"/>
    </xf>
    <xf numFmtId="0" fontId="59" fillId="0" borderId="115" xfId="0" applyFont="1" applyBorder="1" applyAlignment="1">
      <alignment vertical="center"/>
    </xf>
    <xf numFmtId="0" fontId="59" fillId="11" borderId="108" xfId="0" applyFont="1" applyFill="1" applyBorder="1" applyAlignment="1">
      <alignment vertical="center"/>
    </xf>
    <xf numFmtId="0" fontId="59" fillId="11" borderId="115" xfId="0" applyFont="1" applyFill="1" applyBorder="1" applyAlignment="1">
      <alignment vertical="center"/>
    </xf>
    <xf numFmtId="0" fontId="58" fillId="11" borderId="108" xfId="0" applyFont="1" applyFill="1" applyBorder="1" applyAlignment="1">
      <alignment vertical="center"/>
    </xf>
    <xf numFmtId="0" fontId="58" fillId="11" borderId="115" xfId="0" applyFont="1" applyFill="1" applyBorder="1" applyAlignment="1">
      <alignment vertical="center"/>
    </xf>
    <xf numFmtId="0" fontId="59" fillId="3" borderId="108" xfId="0" applyFont="1" applyFill="1" applyBorder="1" applyAlignment="1">
      <alignment vertical="center"/>
    </xf>
    <xf numFmtId="0" fontId="59" fillId="3" borderId="115" xfId="0" applyFont="1" applyFill="1" applyBorder="1" applyAlignment="1">
      <alignment vertical="center"/>
    </xf>
    <xf numFmtId="0" fontId="59" fillId="0" borderId="113" xfId="0" applyFont="1" applyBorder="1" applyAlignment="1">
      <alignment vertical="center"/>
    </xf>
    <xf numFmtId="0" fontId="59" fillId="0" borderId="114" xfId="0" applyFont="1" applyBorder="1" applyAlignment="1">
      <alignment vertical="center"/>
    </xf>
    <xf numFmtId="0" fontId="58" fillId="4" borderId="108" xfId="0" applyFont="1" applyFill="1" applyBorder="1" applyAlignment="1">
      <alignment horizontal="center" vertical="center"/>
    </xf>
    <xf numFmtId="0" fontId="58" fillId="4" borderId="99" xfId="0" applyFont="1" applyFill="1" applyBorder="1" applyAlignment="1">
      <alignment horizontal="center" vertical="center"/>
    </xf>
    <xf numFmtId="0" fontId="58" fillId="4" borderId="98" xfId="0" applyFont="1" applyFill="1" applyBorder="1" applyAlignment="1">
      <alignment horizontal="center" vertical="center"/>
    </xf>
    <xf numFmtId="0" fontId="58" fillId="4" borderId="109" xfId="0" applyFont="1" applyFill="1" applyBorder="1" applyAlignment="1">
      <alignment horizontal="center" vertical="center"/>
    </xf>
    <xf numFmtId="0" fontId="59" fillId="4" borderId="106" xfId="0" applyFont="1" applyFill="1" applyBorder="1" applyAlignment="1">
      <alignment horizontal="center" vertical="center"/>
    </xf>
    <xf numFmtId="0" fontId="59" fillId="4" borderId="86" xfId="0" applyFont="1" applyFill="1" applyBorder="1" applyAlignment="1">
      <alignment horizontal="center" vertical="center"/>
    </xf>
    <xf numFmtId="0" fontId="59" fillId="4" borderId="111" xfId="0" applyFont="1" applyFill="1" applyBorder="1" applyAlignment="1">
      <alignment horizontal="center" vertical="center"/>
    </xf>
    <xf numFmtId="0" fontId="59" fillId="4" borderId="112" xfId="0" applyFont="1" applyFill="1" applyBorder="1" applyAlignment="1">
      <alignment horizontal="center" vertical="center"/>
    </xf>
    <xf numFmtId="0" fontId="59" fillId="4" borderId="102" xfId="0" applyFont="1" applyFill="1" applyBorder="1" applyAlignment="1">
      <alignment horizontal="center" vertical="center"/>
    </xf>
    <xf numFmtId="0" fontId="59" fillId="4" borderId="111" xfId="0" applyFont="1" applyFill="1" applyBorder="1" applyAlignment="1">
      <alignment horizontal="center" vertical="center" wrapText="1"/>
    </xf>
    <xf numFmtId="0" fontId="59" fillId="4" borderId="102" xfId="0" applyFont="1" applyFill="1" applyBorder="1" applyAlignment="1">
      <alignment horizontal="center" vertical="center" wrapText="1"/>
    </xf>
    <xf numFmtId="0" fontId="59" fillId="4" borderId="110" xfId="0" applyFont="1" applyFill="1" applyBorder="1" applyAlignment="1">
      <alignment horizontal="center" vertical="center" wrapText="1"/>
    </xf>
    <xf numFmtId="0" fontId="59" fillId="4" borderId="100" xfId="0" applyFont="1" applyFill="1" applyBorder="1" applyAlignment="1">
      <alignment horizontal="center" vertical="center" wrapText="1"/>
    </xf>
    <xf numFmtId="0" fontId="59" fillId="4" borderId="110" xfId="0" applyFont="1" applyFill="1" applyBorder="1" applyAlignment="1">
      <alignment vertical="center"/>
    </xf>
    <xf numFmtId="0" fontId="59" fillId="4" borderId="100" xfId="0" applyFont="1" applyFill="1" applyBorder="1" applyAlignment="1">
      <alignment vertical="center"/>
    </xf>
    <xf numFmtId="0" fontId="56" fillId="3" borderId="110" xfId="0" applyFont="1" applyFill="1" applyBorder="1" applyAlignment="1">
      <alignment horizontal="center" vertical="center" wrapText="1"/>
    </xf>
    <xf numFmtId="0" fontId="56" fillId="3" borderId="101" xfId="0" applyFont="1" applyFill="1" applyBorder="1" applyAlignment="1">
      <alignment horizontal="center" vertical="center" wrapText="1"/>
    </xf>
    <xf numFmtId="0" fontId="56" fillId="3" borderId="106" xfId="0" applyFont="1" applyFill="1" applyBorder="1" applyAlignment="1">
      <alignment horizontal="center" vertical="center" wrapText="1"/>
    </xf>
    <xf numFmtId="0" fontId="54" fillId="4" borderId="161" xfId="0" applyFont="1" applyFill="1" applyBorder="1" applyAlignment="1">
      <alignment horizontal="center" vertical="center"/>
    </xf>
    <xf numFmtId="0" fontId="54" fillId="4" borderId="165" xfId="0" applyFont="1" applyFill="1" applyBorder="1" applyAlignment="1">
      <alignment horizontal="center" vertical="center"/>
    </xf>
    <xf numFmtId="0" fontId="54" fillId="3" borderId="110" xfId="0" applyFont="1" applyFill="1" applyBorder="1" applyAlignment="1">
      <alignment horizontal="center" vertical="center"/>
    </xf>
    <xf numFmtId="0" fontId="54" fillId="3" borderId="101" xfId="0" applyFont="1" applyFill="1" applyBorder="1" applyAlignment="1">
      <alignment horizontal="center" vertical="center"/>
    </xf>
    <xf numFmtId="0" fontId="54" fillId="3" borderId="106" xfId="0" applyFont="1" applyFill="1" applyBorder="1" applyAlignment="1">
      <alignment horizontal="center" vertical="center"/>
    </xf>
    <xf numFmtId="169" fontId="13" fillId="0" borderId="34" xfId="0" applyNumberFormat="1" applyFont="1" applyBorder="1" applyAlignment="1">
      <alignment horizontal="left"/>
    </xf>
    <xf numFmtId="169" fontId="13" fillId="0" borderId="20" xfId="0" applyNumberFormat="1" applyFont="1" applyBorder="1" applyAlignment="1">
      <alignment horizontal="left"/>
    </xf>
    <xf numFmtId="0" fontId="10" fillId="2" borderId="6" xfId="114" applyFont="1" applyFill="1" applyBorder="1" applyAlignment="1">
      <alignment horizontal="left"/>
    </xf>
    <xf numFmtId="0" fontId="10" fillId="2" borderId="7" xfId="114" applyFont="1" applyFill="1" applyBorder="1" applyAlignment="1">
      <alignment horizontal="left"/>
    </xf>
    <xf numFmtId="0" fontId="10" fillId="2" borderId="8" xfId="114" applyFont="1" applyFill="1" applyBorder="1" applyAlignment="1">
      <alignment horizontal="left"/>
    </xf>
    <xf numFmtId="169" fontId="13" fillId="0" borderId="0" xfId="0" applyNumberFormat="1" applyFont="1" applyBorder="1" applyAlignment="1">
      <alignment horizontal="left"/>
    </xf>
    <xf numFmtId="169" fontId="13" fillId="0" borderId="9" xfId="0" applyNumberFormat="1" applyFont="1" applyBorder="1" applyAlignment="1">
      <alignment horizontal="left"/>
    </xf>
    <xf numFmtId="0" fontId="10" fillId="2" borderId="54" xfId="114" applyFont="1" applyFill="1" applyBorder="1" applyAlignment="1">
      <alignment horizontal="left"/>
    </xf>
    <xf numFmtId="0" fontId="10" fillId="2" borderId="55" xfId="114" applyFont="1" applyFill="1" applyBorder="1" applyAlignment="1">
      <alignment horizontal="left"/>
    </xf>
    <xf numFmtId="0" fontId="10" fillId="2" borderId="22" xfId="114" applyFont="1" applyFill="1" applyBorder="1" applyAlignment="1">
      <alignment horizontal="center" wrapText="1"/>
    </xf>
    <xf numFmtId="0" fontId="10" fillId="2" borderId="9" xfId="114" applyFont="1" applyFill="1" applyBorder="1" applyAlignment="1">
      <alignment horizontal="center" wrapText="1"/>
    </xf>
    <xf numFmtId="169" fontId="13" fillId="0" borderId="19" xfId="0" applyNumberFormat="1" applyFont="1" applyBorder="1" applyAlignment="1">
      <alignment horizontal="left"/>
    </xf>
    <xf numFmtId="0" fontId="10" fillId="2" borderId="53" xfId="114" applyFont="1" applyFill="1" applyBorder="1" applyAlignment="1">
      <alignment horizontal="left"/>
    </xf>
    <xf numFmtId="0" fontId="10" fillId="2" borderId="1" xfId="114" applyFont="1" applyFill="1" applyBorder="1" applyAlignment="1">
      <alignment horizontal="left"/>
    </xf>
    <xf numFmtId="0" fontId="10" fillId="2" borderId="60" xfId="114" applyFont="1" applyFill="1" applyBorder="1" applyAlignment="1">
      <alignment horizontal="left"/>
    </xf>
    <xf numFmtId="0" fontId="10" fillId="2" borderId="44" xfId="114" applyFont="1" applyFill="1" applyBorder="1" applyAlignment="1">
      <alignment horizontal="left"/>
    </xf>
    <xf numFmtId="169" fontId="13" fillId="0" borderId="11" xfId="0" applyNumberFormat="1" applyFont="1" applyBorder="1" applyAlignment="1">
      <alignment horizontal="left"/>
    </xf>
    <xf numFmtId="169" fontId="13" fillId="3" borderId="0" xfId="0" applyNumberFormat="1" applyFont="1" applyFill="1" applyBorder="1" applyAlignment="1">
      <alignment horizontal="left"/>
    </xf>
    <xf numFmtId="169" fontId="13" fillId="3" borderId="9" xfId="0" applyNumberFormat="1" applyFont="1" applyFill="1" applyBorder="1" applyAlignment="1">
      <alignment horizontal="left"/>
    </xf>
    <xf numFmtId="0" fontId="10" fillId="0" borderId="12" xfId="114" applyFont="1" applyBorder="1" applyAlignment="1" applyProtection="1">
      <alignment horizontal="left" vertical="center"/>
      <protection locked="0"/>
    </xf>
    <xf numFmtId="0" fontId="10" fillId="0" borderId="14" xfId="114" applyFont="1" applyBorder="1" applyAlignment="1" applyProtection="1">
      <alignment horizontal="left" vertical="center"/>
      <protection locked="0"/>
    </xf>
    <xf numFmtId="0" fontId="10" fillId="0" borderId="6" xfId="114" quotePrefix="1" applyFont="1" applyBorder="1" applyAlignment="1">
      <alignment horizontal="center"/>
    </xf>
    <xf numFmtId="0" fontId="10" fillId="0" borderId="7" xfId="114" quotePrefix="1" applyFont="1" applyBorder="1" applyAlignment="1">
      <alignment horizontal="center"/>
    </xf>
    <xf numFmtId="0" fontId="10" fillId="0" borderId="8" xfId="114" quotePrefix="1" applyFont="1" applyBorder="1" applyAlignment="1">
      <alignment horizontal="center"/>
    </xf>
    <xf numFmtId="0" fontId="10" fillId="2" borderId="7" xfId="114" applyFont="1" applyFill="1" applyBorder="1" applyAlignment="1">
      <alignment horizontal="center" vertical="center"/>
    </xf>
    <xf numFmtId="0" fontId="10" fillId="2" borderId="7" xfId="114" quotePrefix="1" applyFont="1" applyFill="1" applyBorder="1" applyAlignment="1">
      <alignment horizontal="center" vertical="center"/>
    </xf>
    <xf numFmtId="0" fontId="10" fillId="2" borderId="8" xfId="114" quotePrefix="1" applyFont="1" applyFill="1" applyBorder="1" applyAlignment="1">
      <alignment horizontal="center" vertical="center"/>
    </xf>
    <xf numFmtId="0" fontId="16" fillId="0" borderId="91" xfId="0" applyFont="1" applyBorder="1" applyAlignment="1">
      <alignment horizontal="center" vertical="center" textRotation="90"/>
    </xf>
    <xf numFmtId="0" fontId="16" fillId="0" borderId="93" xfId="0" applyFont="1" applyBorder="1" applyAlignment="1">
      <alignment horizontal="center" vertical="center" textRotation="90"/>
    </xf>
    <xf numFmtId="0" fontId="16" fillId="0" borderId="94" xfId="0" applyFont="1" applyBorder="1" applyAlignment="1">
      <alignment horizontal="center" vertical="center" textRotation="90"/>
    </xf>
    <xf numFmtId="0" fontId="10" fillId="2" borderId="86" xfId="114" applyFont="1" applyFill="1" applyBorder="1" applyAlignment="1">
      <alignment horizontal="center" vertical="center"/>
    </xf>
    <xf numFmtId="0" fontId="10" fillId="2" borderId="87" xfId="114" applyFont="1" applyFill="1" applyBorder="1" applyAlignment="1">
      <alignment horizontal="center" vertical="center"/>
    </xf>
    <xf numFmtId="0" fontId="10" fillId="2" borderId="95" xfId="114" applyFont="1" applyFill="1" applyBorder="1" applyAlignment="1">
      <alignment horizontal="center" vertical="center"/>
    </xf>
    <xf numFmtId="0" fontId="10" fillId="2" borderId="89" xfId="114" applyFont="1" applyFill="1" applyBorder="1" applyAlignment="1">
      <alignment horizontal="center" vertical="center"/>
    </xf>
    <xf numFmtId="0" fontId="10" fillId="2" borderId="34" xfId="114" applyFont="1" applyFill="1" applyBorder="1" applyAlignment="1">
      <alignment horizontal="center" vertical="center"/>
    </xf>
    <xf numFmtId="0" fontId="10" fillId="2" borderId="20" xfId="114" applyFont="1" applyFill="1" applyBorder="1" applyAlignment="1">
      <alignment horizontal="center" vertical="center"/>
    </xf>
    <xf numFmtId="0" fontId="10" fillId="2" borderId="10" xfId="114" applyFont="1" applyFill="1" applyBorder="1" applyAlignment="1">
      <alignment horizontal="center" vertical="center"/>
    </xf>
    <xf numFmtId="0" fontId="10" fillId="2" borderId="11" xfId="114" applyFont="1" applyFill="1" applyBorder="1" applyAlignment="1">
      <alignment horizontal="center" vertical="center"/>
    </xf>
    <xf numFmtId="0" fontId="10" fillId="2" borderId="21" xfId="114" applyFont="1" applyFill="1" applyBorder="1" applyAlignment="1">
      <alignment horizontal="center" wrapText="1"/>
    </xf>
    <xf numFmtId="0" fontId="10" fillId="2" borderId="34" xfId="114" applyFont="1" applyFill="1" applyBorder="1" applyAlignment="1">
      <alignment horizontal="center" wrapText="1"/>
    </xf>
    <xf numFmtId="0" fontId="10" fillId="2" borderId="20" xfId="114" applyFont="1" applyFill="1" applyBorder="1" applyAlignment="1">
      <alignment horizontal="center" wrapText="1"/>
    </xf>
    <xf numFmtId="0" fontId="32" fillId="0" borderId="3" xfId="114" applyFont="1" applyBorder="1" applyAlignment="1" applyProtection="1">
      <alignment horizontal="left" vertical="center"/>
      <protection locked="0"/>
    </xf>
    <xf numFmtId="0" fontId="32" fillId="0" borderId="5" xfId="114" applyFont="1" applyBorder="1" applyAlignment="1" applyProtection="1">
      <alignment horizontal="left" vertical="center"/>
      <protection locked="0"/>
    </xf>
    <xf numFmtId="0" fontId="10" fillId="0" borderId="3" xfId="114" applyFont="1" applyBorder="1" applyAlignment="1" applyProtection="1">
      <alignment horizontal="center" vertical="center"/>
      <protection locked="0"/>
    </xf>
    <xf numFmtId="0" fontId="10" fillId="0" borderId="5" xfId="114" applyFont="1" applyBorder="1" applyAlignment="1" applyProtection="1">
      <alignment horizontal="center" vertical="center"/>
      <protection locked="0"/>
    </xf>
    <xf numFmtId="0" fontId="11" fillId="0" borderId="15" xfId="114" applyFont="1" applyBorder="1" applyAlignment="1" applyProtection="1">
      <alignment horizontal="center" vertical="center"/>
      <protection locked="0"/>
    </xf>
    <xf numFmtId="0" fontId="11" fillId="0" borderId="17" xfId="114" applyFont="1" applyBorder="1" applyAlignment="1" applyProtection="1">
      <alignment horizontal="center" vertical="center"/>
      <protection locked="0"/>
    </xf>
    <xf numFmtId="0" fontId="10" fillId="2" borderId="59" xfId="114" applyFont="1" applyFill="1" applyBorder="1" applyAlignment="1">
      <alignment horizontal="left"/>
    </xf>
    <xf numFmtId="0" fontId="10" fillId="2" borderId="57" xfId="114" applyFont="1" applyFill="1" applyBorder="1" applyAlignment="1">
      <alignment horizontal="left"/>
    </xf>
    <xf numFmtId="0" fontId="10" fillId="2" borderId="58" xfId="114" applyFont="1" applyFill="1" applyBorder="1" applyAlignment="1">
      <alignment horizontal="left"/>
    </xf>
    <xf numFmtId="0" fontId="18" fillId="14" borderId="108" xfId="0" applyFont="1" applyFill="1" applyBorder="1" applyAlignment="1">
      <alignment horizontal="center"/>
    </xf>
    <xf numFmtId="0" fontId="18" fillId="14" borderId="115" xfId="0" applyFont="1" applyFill="1" applyBorder="1" applyAlignment="1">
      <alignment horizontal="center"/>
    </xf>
    <xf numFmtId="0" fontId="34" fillId="0" borderId="110" xfId="0" applyFont="1" applyBorder="1" applyAlignment="1">
      <alignment horizontal="center" vertical="center" wrapText="1"/>
    </xf>
    <xf numFmtId="0" fontId="34" fillId="0" borderId="101" xfId="0" applyFont="1" applyBorder="1" applyAlignment="1">
      <alignment horizontal="center" vertical="center" wrapText="1"/>
    </xf>
    <xf numFmtId="0" fontId="34" fillId="0" borderId="106" xfId="0" applyFont="1" applyBorder="1" applyAlignment="1">
      <alignment horizontal="center" vertical="center" wrapText="1"/>
    </xf>
    <xf numFmtId="0" fontId="33" fillId="5" borderId="108" xfId="0" applyFont="1" applyFill="1" applyBorder="1" applyAlignment="1">
      <alignment horizontal="center" vertical="center" wrapText="1"/>
    </xf>
    <xf numFmtId="0" fontId="33" fillId="5" borderId="115" xfId="0" applyFont="1" applyFill="1" applyBorder="1" applyAlignment="1">
      <alignment horizontal="center" vertical="center" wrapText="1"/>
    </xf>
    <xf numFmtId="0" fontId="33" fillId="5" borderId="110" xfId="0" applyFont="1" applyFill="1" applyBorder="1" applyAlignment="1">
      <alignment horizontal="center" vertical="center" wrapText="1"/>
    </xf>
    <xf numFmtId="0" fontId="33" fillId="5" borderId="106" xfId="0" applyFont="1" applyFill="1" applyBorder="1" applyAlignment="1">
      <alignment horizontal="center" vertical="center" wrapText="1"/>
    </xf>
    <xf numFmtId="0" fontId="33" fillId="5" borderId="101" xfId="0" applyFont="1" applyFill="1" applyBorder="1" applyAlignment="1">
      <alignment horizontal="center" vertical="center" wrapText="1"/>
    </xf>
    <xf numFmtId="0" fontId="33" fillId="5" borderId="86" xfId="0" applyFont="1" applyFill="1" applyBorder="1" applyAlignment="1">
      <alignment horizontal="center" vertical="center" wrapText="1"/>
    </xf>
    <xf numFmtId="0" fontId="33" fillId="5" borderId="111" xfId="0" applyFont="1" applyFill="1" applyBorder="1" applyAlignment="1">
      <alignment horizontal="center" vertical="center" wrapText="1"/>
    </xf>
    <xf numFmtId="0" fontId="33" fillId="5" borderId="119" xfId="0" applyFont="1" applyFill="1" applyBorder="1" applyAlignment="1">
      <alignment horizontal="center" vertical="center" wrapText="1"/>
    </xf>
    <xf numFmtId="0" fontId="33" fillId="5" borderId="104" xfId="0" applyFont="1" applyFill="1" applyBorder="1" applyAlignment="1">
      <alignment horizontal="center" vertical="center" wrapText="1"/>
    </xf>
    <xf numFmtId="0" fontId="34" fillId="3" borderId="110" xfId="0" applyFont="1" applyFill="1" applyBorder="1" applyAlignment="1">
      <alignment horizontal="center" vertical="center" wrapText="1"/>
    </xf>
    <xf numFmtId="0" fontId="34" fillId="3" borderId="106" xfId="0" applyFont="1" applyFill="1" applyBorder="1" applyAlignment="1">
      <alignment horizontal="center" vertical="center" wrapText="1"/>
    </xf>
    <xf numFmtId="0" fontId="34" fillId="3" borderId="97" xfId="0" applyFont="1" applyFill="1" applyBorder="1" applyAlignment="1">
      <alignment horizontal="center" vertical="center" wrapText="1"/>
    </xf>
    <xf numFmtId="0" fontId="46" fillId="0" borderId="110" xfId="0" applyFont="1" applyBorder="1" applyAlignment="1">
      <alignment horizontal="center" vertical="center" wrapText="1"/>
    </xf>
    <xf numFmtId="0" fontId="46" fillId="0" borderId="101" xfId="0" applyFont="1" applyBorder="1" applyAlignment="1">
      <alignment horizontal="center" vertical="center" wrapText="1"/>
    </xf>
    <xf numFmtId="0" fontId="46" fillId="0" borderId="106" xfId="0" applyFont="1" applyBorder="1" applyAlignment="1">
      <alignment horizontal="center" vertical="center" wrapText="1"/>
    </xf>
    <xf numFmtId="0" fontId="36" fillId="0" borderId="111" xfId="0" applyFont="1" applyBorder="1" applyAlignment="1">
      <alignment horizontal="center" vertical="center" wrapText="1"/>
    </xf>
    <xf numFmtId="0" fontId="36" fillId="0" borderId="104" xfId="0" applyFont="1" applyBorder="1" applyAlignment="1">
      <alignment horizontal="center" vertical="center" wrapText="1"/>
    </xf>
    <xf numFmtId="0" fontId="50" fillId="5" borderId="110" xfId="116" applyFont="1" applyFill="1" applyBorder="1" applyAlignment="1">
      <alignment horizontal="center" vertical="center" wrapText="1"/>
    </xf>
    <xf numFmtId="0" fontId="50" fillId="5" borderId="106" xfId="116" applyFont="1" applyFill="1" applyBorder="1" applyAlignment="1">
      <alignment horizontal="center" vertical="center" wrapText="1"/>
    </xf>
    <xf numFmtId="0" fontId="49" fillId="0" borderId="110" xfId="0" applyFont="1" applyBorder="1" applyAlignment="1">
      <alignment horizontal="left" vertical="center" wrapText="1"/>
    </xf>
    <xf numFmtId="0" fontId="49" fillId="0" borderId="106" xfId="0" applyFont="1" applyBorder="1" applyAlignment="1">
      <alignment horizontal="left" vertical="center" wrapText="1"/>
    </xf>
    <xf numFmtId="0" fontId="34" fillId="3" borderId="101" xfId="0" applyFont="1" applyFill="1" applyBorder="1" applyAlignment="1">
      <alignment horizontal="center" vertical="center" wrapText="1"/>
    </xf>
    <xf numFmtId="0" fontId="33" fillId="3" borderId="110" xfId="0" applyFont="1" applyFill="1" applyBorder="1" applyAlignment="1">
      <alignment horizontal="center" vertical="center" wrapText="1"/>
    </xf>
    <xf numFmtId="0" fontId="33" fillId="3" borderId="101" xfId="0" applyFont="1" applyFill="1" applyBorder="1" applyAlignment="1">
      <alignment horizontal="center" vertical="center" wrapText="1"/>
    </xf>
    <xf numFmtId="0" fontId="33" fillId="3" borderId="106" xfId="0" applyFont="1" applyFill="1" applyBorder="1" applyAlignment="1">
      <alignment horizontal="center" vertical="center" wrapText="1"/>
    </xf>
    <xf numFmtId="0" fontId="15" fillId="0" borderId="3" xfId="114" applyFont="1" applyBorder="1" applyAlignment="1" applyProtection="1">
      <alignment horizontal="left" vertical="center"/>
      <protection locked="0"/>
    </xf>
    <xf numFmtId="0" fontId="15" fillId="0" borderId="5" xfId="114" applyFont="1" applyBorder="1" applyAlignment="1" applyProtection="1">
      <alignment horizontal="left" vertical="center"/>
      <protection locked="0"/>
    </xf>
    <xf numFmtId="0" fontId="34" fillId="4" borderId="110" xfId="0" applyFont="1" applyFill="1" applyBorder="1" applyAlignment="1">
      <alignment horizontal="center" vertical="center" wrapText="1"/>
    </xf>
    <xf numFmtId="0" fontId="34" fillId="4" borderId="101" xfId="0" applyFont="1" applyFill="1" applyBorder="1" applyAlignment="1">
      <alignment horizontal="center" vertical="center" wrapText="1"/>
    </xf>
    <xf numFmtId="0" fontId="34" fillId="4" borderId="106" xfId="0" applyFont="1" applyFill="1" applyBorder="1" applyAlignment="1">
      <alignment horizontal="center" vertical="center" wrapText="1"/>
    </xf>
    <xf numFmtId="0" fontId="34" fillId="4" borderId="110" xfId="0" applyFont="1" applyFill="1" applyBorder="1" applyAlignment="1">
      <alignment horizontal="center" vertical="center"/>
    </xf>
    <xf numFmtId="0" fontId="34" fillId="4" borderId="106" xfId="0" applyFont="1" applyFill="1" applyBorder="1" applyAlignment="1">
      <alignment horizontal="center" vertical="center"/>
    </xf>
    <xf numFmtId="0" fontId="34" fillId="4" borderId="109" xfId="0" applyFont="1" applyFill="1" applyBorder="1" applyAlignment="1">
      <alignment horizontal="center" vertical="center"/>
    </xf>
    <xf numFmtId="0" fontId="34" fillId="4" borderId="99" xfId="0" applyFont="1" applyFill="1" applyBorder="1" applyAlignment="1">
      <alignment horizontal="center" vertical="center"/>
    </xf>
    <xf numFmtId="0" fontId="34" fillId="4" borderId="115" xfId="0" applyFont="1" applyFill="1" applyBorder="1" applyAlignment="1">
      <alignment horizontal="center" vertical="center"/>
    </xf>
    <xf numFmtId="0" fontId="34" fillId="4" borderId="108" xfId="0" applyFont="1" applyFill="1" applyBorder="1" applyAlignment="1">
      <alignment horizontal="center" vertical="center"/>
    </xf>
    <xf numFmtId="0" fontId="34" fillId="4" borderId="120" xfId="0" applyFont="1" applyFill="1" applyBorder="1" applyAlignment="1">
      <alignment horizontal="center" vertical="center" wrapText="1"/>
    </xf>
    <xf numFmtId="0" fontId="34" fillId="4" borderId="87" xfId="0" applyFont="1" applyFill="1" applyBorder="1" applyAlignment="1">
      <alignment horizontal="center" vertical="center" wrapText="1"/>
    </xf>
    <xf numFmtId="0" fontId="34" fillId="4" borderId="111" xfId="0" applyFont="1" applyFill="1" applyBorder="1" applyAlignment="1">
      <alignment horizontal="center" vertical="center" wrapText="1"/>
    </xf>
    <xf numFmtId="0" fontId="34" fillId="4" borderId="150"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4" borderId="103" xfId="0" applyFont="1" applyFill="1" applyBorder="1" applyAlignment="1">
      <alignment horizontal="center" vertical="center" wrapText="1"/>
    </xf>
    <xf numFmtId="0" fontId="34" fillId="4" borderId="101" xfId="0" applyFont="1" applyFill="1" applyBorder="1" applyAlignment="1">
      <alignment horizontal="center" vertical="center"/>
    </xf>
    <xf numFmtId="0" fontId="34" fillId="4" borderId="108" xfId="0" applyFont="1" applyFill="1" applyBorder="1" applyAlignment="1">
      <alignment horizontal="center" vertical="center" wrapText="1"/>
    </xf>
    <xf numFmtId="0" fontId="34" fillId="4" borderId="115" xfId="0" applyFont="1" applyFill="1" applyBorder="1" applyAlignment="1">
      <alignment horizontal="center" vertical="center" wrapText="1"/>
    </xf>
    <xf numFmtId="0" fontId="34" fillId="4" borderId="121" xfId="0" applyFont="1" applyFill="1" applyBorder="1" applyAlignment="1">
      <alignment horizontal="center" vertical="center" wrapText="1"/>
    </xf>
    <xf numFmtId="0" fontId="34" fillId="4" borderId="105" xfId="0" applyFont="1" applyFill="1" applyBorder="1" applyAlignment="1">
      <alignment horizontal="center" vertical="center" wrapText="1"/>
    </xf>
    <xf numFmtId="0" fontId="34" fillId="4" borderId="102" xfId="0" applyFont="1" applyFill="1" applyBorder="1" applyAlignment="1">
      <alignment horizontal="center" vertical="center" wrapText="1"/>
    </xf>
    <xf numFmtId="0" fontId="34" fillId="4" borderId="109" xfId="0" applyFont="1" applyFill="1" applyBorder="1" applyAlignment="1">
      <alignment horizontal="center" vertical="center" wrapText="1"/>
    </xf>
    <xf numFmtId="0" fontId="34" fillId="4" borderId="98" xfId="0" applyFont="1" applyFill="1" applyBorder="1" applyAlignment="1">
      <alignment horizontal="center" vertical="center" wrapText="1"/>
    </xf>
    <xf numFmtId="0" fontId="34" fillId="0" borderId="97" xfId="0" applyFont="1" applyBorder="1" applyAlignment="1">
      <alignment horizontal="center" vertical="center" textRotation="90"/>
    </xf>
    <xf numFmtId="0" fontId="34" fillId="0" borderId="110" xfId="0" applyFont="1" applyBorder="1" applyAlignment="1">
      <alignment horizontal="center" vertical="center" textRotation="90"/>
    </xf>
    <xf numFmtId="0" fontId="34" fillId="0" borderId="101" xfId="0" applyFont="1" applyBorder="1" applyAlignment="1">
      <alignment horizontal="center" vertical="center" textRotation="90"/>
    </xf>
    <xf numFmtId="0" fontId="34" fillId="0" borderId="106" xfId="0" applyFont="1" applyBorder="1" applyAlignment="1">
      <alignment horizontal="center" vertical="center" textRotation="90"/>
    </xf>
    <xf numFmtId="0" fontId="34" fillId="4" borderId="98" xfId="0" applyFont="1" applyFill="1" applyBorder="1" applyAlignment="1">
      <alignment horizontal="center" vertical="center"/>
    </xf>
    <xf numFmtId="0" fontId="34" fillId="4" borderId="122" xfId="0" applyFont="1" applyFill="1" applyBorder="1" applyAlignment="1">
      <alignment horizontal="center" vertical="center"/>
    </xf>
    <xf numFmtId="0" fontId="34" fillId="4" borderId="139" xfId="0" applyFont="1" applyFill="1" applyBorder="1" applyAlignment="1">
      <alignment horizontal="center" vertical="center"/>
    </xf>
    <xf numFmtId="0" fontId="34" fillId="4" borderId="111" xfId="0" applyFont="1" applyFill="1" applyBorder="1" applyAlignment="1">
      <alignment horizontal="center" vertical="center"/>
    </xf>
    <xf numFmtId="0" fontId="34" fillId="4" borderId="104" xfId="0" applyFont="1" applyFill="1" applyBorder="1" applyAlignment="1">
      <alignment horizontal="center" vertical="center"/>
    </xf>
    <xf numFmtId="0" fontId="22" fillId="0" borderId="0" xfId="0" applyFont="1" applyAlignment="1">
      <alignment vertical="center" wrapText="1"/>
    </xf>
    <xf numFmtId="0" fontId="34" fillId="4" borderId="118" xfId="0" applyFont="1" applyFill="1" applyBorder="1" applyAlignment="1">
      <alignment horizontal="center" vertical="center"/>
    </xf>
    <xf numFmtId="0" fontId="34" fillId="0" borderId="0" xfId="0" applyFont="1" applyBorder="1" applyAlignment="1">
      <alignment horizontal="left" vertical="center" wrapText="1"/>
    </xf>
    <xf numFmtId="0" fontId="34" fillId="0" borderId="0" xfId="0" applyFont="1" applyBorder="1" applyAlignment="1">
      <alignment horizontal="left" vertical="center"/>
    </xf>
    <xf numFmtId="0" fontId="38" fillId="4" borderId="110" xfId="0" applyFont="1" applyFill="1" applyBorder="1" applyAlignment="1">
      <alignment horizontal="center" vertical="center"/>
    </xf>
    <xf numFmtId="0" fontId="38" fillId="4" borderId="101" xfId="0" applyFont="1" applyFill="1" applyBorder="1" applyAlignment="1">
      <alignment horizontal="center" vertical="center"/>
    </xf>
    <xf numFmtId="0" fontId="38" fillId="4" borderId="106" xfId="0" applyFont="1" applyFill="1" applyBorder="1" applyAlignment="1">
      <alignment horizontal="center" vertical="center"/>
    </xf>
    <xf numFmtId="0" fontId="45" fillId="12" borderId="110" xfId="0" applyFont="1" applyFill="1" applyBorder="1" applyAlignment="1">
      <alignment horizontal="center" vertical="center" wrapText="1"/>
    </xf>
    <xf numFmtId="0" fontId="45" fillId="12" borderId="101" xfId="0" applyFont="1" applyFill="1" applyBorder="1" applyAlignment="1">
      <alignment horizontal="center" vertical="center" wrapText="1"/>
    </xf>
    <xf numFmtId="0" fontId="45" fillId="12" borderId="100" xfId="0" applyFont="1" applyFill="1" applyBorder="1" applyAlignment="1">
      <alignment horizontal="center" vertical="center" wrapText="1"/>
    </xf>
    <xf numFmtId="0" fontId="45" fillId="0" borderId="109" xfId="0" applyFont="1" applyBorder="1" applyAlignment="1">
      <alignment horizontal="center" vertical="center"/>
    </xf>
    <xf numFmtId="0" fontId="45" fillId="0" borderId="115" xfId="0" applyFont="1" applyBorder="1" applyAlignment="1">
      <alignment horizontal="center" vertical="center"/>
    </xf>
    <xf numFmtId="0" fontId="45" fillId="0" borderId="98" xfId="0" applyFont="1" applyBorder="1" applyAlignment="1">
      <alignment horizontal="center" vertical="center"/>
    </xf>
    <xf numFmtId="0" fontId="45" fillId="0" borderId="108" xfId="0" applyFont="1" applyBorder="1" applyAlignment="1">
      <alignment horizontal="center" vertical="center"/>
    </xf>
    <xf numFmtId="0" fontId="45" fillId="0" borderId="97" xfId="0" applyFont="1" applyBorder="1" applyAlignment="1">
      <alignment horizontal="center" vertical="center"/>
    </xf>
    <xf numFmtId="0" fontId="45" fillId="6" borderId="120" xfId="0" applyFont="1" applyFill="1" applyBorder="1" applyAlignment="1">
      <alignment horizontal="center" vertical="center"/>
    </xf>
    <xf numFmtId="0" fontId="45" fillId="6" borderId="87" xfId="0" applyFont="1" applyFill="1" applyBorder="1" applyAlignment="1">
      <alignment horizontal="center" vertical="center"/>
    </xf>
    <xf numFmtId="0" fontId="45" fillId="12" borderId="122" xfId="0" applyFont="1" applyFill="1" applyBorder="1" applyAlignment="1">
      <alignment horizontal="center" vertical="center"/>
    </xf>
    <xf numFmtId="0" fontId="45" fillId="12" borderId="118" xfId="0" applyFont="1" applyFill="1" applyBorder="1" applyAlignment="1">
      <alignment horizontal="center" vertical="center"/>
    </xf>
    <xf numFmtId="0" fontId="45" fillId="12" borderId="117" xfId="0" applyFont="1" applyFill="1" applyBorder="1" applyAlignment="1">
      <alignment horizontal="center" vertical="center"/>
    </xf>
    <xf numFmtId="0" fontId="45" fillId="12" borderId="108" xfId="0" applyFont="1" applyFill="1" applyBorder="1" applyAlignment="1">
      <alignment horizontal="center" vertical="center" wrapText="1"/>
    </xf>
    <xf numFmtId="0" fontId="45" fillId="12" borderId="115" xfId="0" applyFont="1" applyFill="1" applyBorder="1" applyAlignment="1">
      <alignment horizontal="center" vertical="center" wrapText="1"/>
    </xf>
    <xf numFmtId="0" fontId="45" fillId="10" borderId="108" xfId="0" applyFont="1" applyFill="1" applyBorder="1" applyAlignment="1">
      <alignment horizontal="center" vertical="center"/>
    </xf>
    <xf numFmtId="0" fontId="45" fillId="10" borderId="99" xfId="0" applyFont="1" applyFill="1" applyBorder="1" applyAlignment="1">
      <alignment horizontal="center" vertical="center"/>
    </xf>
    <xf numFmtId="0" fontId="45" fillId="10" borderId="142" xfId="0" applyFont="1" applyFill="1" applyBorder="1" applyAlignment="1">
      <alignment horizontal="center" vertical="center"/>
    </xf>
    <xf numFmtId="0" fontId="45" fillId="12" borderId="123" xfId="0" applyFont="1" applyFill="1" applyBorder="1" applyAlignment="1">
      <alignment horizontal="center" vertical="center" wrapText="1"/>
    </xf>
    <xf numFmtId="0" fontId="45" fillId="12" borderId="132" xfId="0" applyFont="1" applyFill="1" applyBorder="1" applyAlignment="1">
      <alignment horizontal="center" vertical="center" wrapText="1"/>
    </xf>
    <xf numFmtId="0" fontId="45" fillId="12" borderId="133" xfId="0" applyFont="1" applyFill="1" applyBorder="1" applyAlignment="1">
      <alignment horizontal="center" vertical="center" wrapText="1"/>
    </xf>
    <xf numFmtId="0" fontId="45" fillId="12" borderId="106" xfId="0" applyFont="1" applyFill="1" applyBorder="1" applyAlignment="1">
      <alignment horizontal="center" vertical="center" wrapText="1"/>
    </xf>
    <xf numFmtId="0" fontId="45" fillId="4" borderId="110" xfId="0" applyFont="1" applyFill="1" applyBorder="1" applyAlignment="1">
      <alignment horizontal="center" vertical="center" textRotation="90" wrapText="1"/>
    </xf>
    <xf numFmtId="0" fontId="45" fillId="4" borderId="100" xfId="0" applyFont="1" applyFill="1" applyBorder="1" applyAlignment="1">
      <alignment horizontal="center" vertical="center" textRotation="90" wrapText="1"/>
    </xf>
    <xf numFmtId="0" fontId="45" fillId="12" borderId="110" xfId="0" applyFont="1" applyFill="1" applyBorder="1" applyAlignment="1">
      <alignment horizontal="center" vertical="center"/>
    </xf>
    <xf numFmtId="0" fontId="45" fillId="12" borderId="100" xfId="0" applyFont="1" applyFill="1" applyBorder="1" applyAlignment="1">
      <alignment horizontal="center" vertical="center"/>
    </xf>
    <xf numFmtId="0" fontId="45" fillId="12" borderId="110" xfId="0" applyFont="1" applyFill="1" applyBorder="1" applyAlignment="1">
      <alignment horizontal="center" vertical="center" textRotation="90" wrapText="1"/>
    </xf>
    <xf numFmtId="0" fontId="45" fillId="12" borderId="100" xfId="0" applyFont="1" applyFill="1" applyBorder="1" applyAlignment="1">
      <alignment horizontal="center" vertical="center" textRotation="90" wrapText="1"/>
    </xf>
    <xf numFmtId="0" fontId="45" fillId="4" borderId="108" xfId="0" applyFont="1" applyFill="1" applyBorder="1" applyAlignment="1">
      <alignment horizontal="center" vertical="center" wrapText="1"/>
    </xf>
    <xf numFmtId="0" fontId="45" fillId="4" borderId="99" xfId="0" applyFont="1" applyFill="1" applyBorder="1" applyAlignment="1">
      <alignment horizontal="center" vertical="center" wrapText="1"/>
    </xf>
    <xf numFmtId="0" fontId="45" fillId="4" borderId="98" xfId="0" applyFont="1" applyFill="1" applyBorder="1" applyAlignment="1">
      <alignment horizontal="center" vertical="center" wrapText="1"/>
    </xf>
    <xf numFmtId="0" fontId="45" fillId="4" borderId="109" xfId="0" applyFont="1" applyFill="1" applyBorder="1" applyAlignment="1">
      <alignment horizontal="center" vertical="center" wrapText="1"/>
    </xf>
    <xf numFmtId="0" fontId="45" fillId="4" borderId="111" xfId="0" applyFont="1" applyFill="1" applyBorder="1" applyAlignment="1">
      <alignment horizontal="center" vertical="center" textRotation="90" wrapText="1"/>
    </xf>
    <xf numFmtId="0" fontId="45" fillId="4" borderId="102" xfId="0" applyFont="1" applyFill="1" applyBorder="1" applyAlignment="1">
      <alignment horizontal="center" vertical="center" textRotation="90" wrapText="1"/>
    </xf>
    <xf numFmtId="0" fontId="38" fillId="4" borderId="97" xfId="0" applyFont="1" applyFill="1" applyBorder="1" applyAlignment="1">
      <alignment horizontal="center" vertical="center" wrapText="1"/>
    </xf>
    <xf numFmtId="0" fontId="39" fillId="0" borderId="119" xfId="0" applyFont="1" applyBorder="1" applyAlignment="1">
      <alignment horizontal="right" vertical="center" wrapText="1"/>
    </xf>
    <xf numFmtId="0" fontId="39" fillId="0" borderId="107" xfId="0" applyFont="1" applyBorder="1" applyAlignment="1">
      <alignment horizontal="right" vertical="center" wrapText="1"/>
    </xf>
    <xf numFmtId="0" fontId="54" fillId="4" borderId="97" xfId="0" applyFont="1" applyFill="1" applyBorder="1" applyAlignment="1">
      <alignment horizontal="center" vertical="center"/>
    </xf>
    <xf numFmtId="0" fontId="54" fillId="4" borderId="97" xfId="0" applyFont="1" applyFill="1" applyBorder="1" applyAlignment="1">
      <alignment horizontal="center" vertical="center" wrapText="1"/>
    </xf>
    <xf numFmtId="0" fontId="54" fillId="4" borderId="86" xfId="0" applyFont="1" applyFill="1" applyBorder="1" applyAlignment="1">
      <alignment horizontal="center" vertical="center" wrapText="1"/>
    </xf>
    <xf numFmtId="0" fontId="54" fillId="4" borderId="119" xfId="0" applyFont="1" applyFill="1" applyBorder="1" applyAlignment="1">
      <alignment horizontal="center" vertical="center" wrapText="1"/>
    </xf>
    <xf numFmtId="0" fontId="54" fillId="4" borderId="107" xfId="0" applyFont="1" applyFill="1" applyBorder="1" applyAlignment="1">
      <alignment horizontal="center" vertical="center" wrapText="1"/>
    </xf>
    <xf numFmtId="0" fontId="54" fillId="4" borderId="104" xfId="0" applyFont="1" applyFill="1" applyBorder="1" applyAlignment="1">
      <alignment horizontal="center" vertical="center" wrapText="1"/>
    </xf>
    <xf numFmtId="0" fontId="38" fillId="0" borderId="110" xfId="0" applyFont="1" applyBorder="1" applyAlignment="1">
      <alignment horizontal="center" vertical="center" textRotation="90" wrapText="1"/>
    </xf>
    <xf numFmtId="0" fontId="38" fillId="0" borderId="101" xfId="0" applyFont="1" applyBorder="1" applyAlignment="1">
      <alignment horizontal="center" vertical="center" textRotation="90" wrapText="1"/>
    </xf>
    <xf numFmtId="0" fontId="38" fillId="0" borderId="106" xfId="0" applyFont="1" applyBorder="1" applyAlignment="1">
      <alignment horizontal="center" vertical="center" textRotation="90" wrapText="1"/>
    </xf>
    <xf numFmtId="0" fontId="38" fillId="4" borderId="97" xfId="0" applyFont="1" applyFill="1" applyBorder="1" applyAlignment="1">
      <alignment horizontal="center" vertical="center"/>
    </xf>
    <xf numFmtId="0" fontId="38" fillId="4" borderId="86" xfId="0" applyFont="1" applyFill="1" applyBorder="1" applyAlignment="1">
      <alignment horizontal="center" vertical="center" wrapText="1"/>
    </xf>
    <xf numFmtId="0" fontId="38" fillId="4" borderId="87" xfId="0" applyFont="1" applyFill="1" applyBorder="1" applyAlignment="1">
      <alignment horizontal="center" vertical="center" wrapText="1"/>
    </xf>
    <xf numFmtId="0" fontId="38" fillId="4" borderId="111" xfId="0" applyFont="1" applyFill="1" applyBorder="1" applyAlignment="1">
      <alignment horizontal="center" vertical="center" wrapText="1"/>
    </xf>
    <xf numFmtId="0" fontId="38" fillId="4" borderId="119" xfId="0" applyFont="1" applyFill="1" applyBorder="1" applyAlignment="1">
      <alignment horizontal="center" vertical="center" wrapText="1"/>
    </xf>
    <xf numFmtId="0" fontId="38" fillId="4" borderId="107" xfId="0" applyFont="1" applyFill="1" applyBorder="1" applyAlignment="1">
      <alignment horizontal="center" vertical="center" wrapText="1"/>
    </xf>
    <xf numFmtId="0" fontId="38" fillId="4" borderId="104" xfId="0" applyFont="1" applyFill="1" applyBorder="1" applyAlignment="1">
      <alignment horizontal="center" vertical="center" wrapText="1"/>
    </xf>
    <xf numFmtId="0" fontId="54" fillId="0" borderId="86" xfId="0" applyFont="1" applyBorder="1" applyAlignment="1">
      <alignment horizontal="center" vertical="center" textRotation="90" wrapText="1"/>
    </xf>
    <xf numFmtId="0" fontId="54" fillId="0" borderId="133" xfId="0" applyFont="1" applyBorder="1" applyAlignment="1">
      <alignment horizontal="center" vertical="center" textRotation="90" wrapText="1"/>
    </xf>
    <xf numFmtId="0" fontId="54" fillId="0" borderId="119" xfId="0" applyFont="1" applyBorder="1" applyAlignment="1">
      <alignment horizontal="center" vertical="center" textRotation="90" wrapText="1"/>
    </xf>
    <xf numFmtId="0" fontId="54" fillId="4" borderId="133" xfId="0" applyFont="1" applyFill="1" applyBorder="1" applyAlignment="1">
      <alignment horizontal="center" vertical="center"/>
    </xf>
    <xf numFmtId="0" fontId="45" fillId="0" borderId="110" xfId="0" applyFont="1" applyBorder="1" applyAlignment="1">
      <alignment horizontal="center" vertical="center" textRotation="90" wrapText="1"/>
    </xf>
    <xf numFmtId="0" fontId="45" fillId="0" borderId="101" xfId="0" applyFont="1" applyBorder="1" applyAlignment="1">
      <alignment horizontal="center" vertical="center" textRotation="90" wrapText="1"/>
    </xf>
    <xf numFmtId="0" fontId="45" fillId="0" borderId="106" xfId="0" applyFont="1" applyBorder="1" applyAlignment="1">
      <alignment horizontal="center" vertical="center" textRotation="90" wrapText="1"/>
    </xf>
    <xf numFmtId="0" fontId="38" fillId="0" borderId="0" xfId="0" applyFont="1" applyAlignment="1">
      <alignment horizontal="center" vertical="center"/>
    </xf>
    <xf numFmtId="0" fontId="39" fillId="0" borderId="0" xfId="0" applyFont="1" applyAlignment="1">
      <alignment horizontal="center" vertical="center"/>
    </xf>
    <xf numFmtId="0" fontId="58" fillId="0" borderId="101" xfId="0" applyFont="1" applyBorder="1" applyAlignment="1">
      <alignment horizontal="center" vertical="center" textRotation="90" wrapText="1"/>
    </xf>
    <xf numFmtId="0" fontId="58" fillId="0" borderId="106" xfId="0" applyFont="1" applyBorder="1" applyAlignment="1">
      <alignment horizontal="center" vertical="center" textRotation="90" wrapText="1"/>
    </xf>
    <xf numFmtId="0" fontId="35" fillId="3" borderId="109" xfId="0" applyFont="1" applyFill="1" applyBorder="1" applyAlignment="1">
      <alignment horizontal="center" vertical="center"/>
    </xf>
    <xf numFmtId="0" fontId="35" fillId="3" borderId="115" xfId="0" applyFont="1" applyFill="1" applyBorder="1" applyAlignment="1">
      <alignment horizontal="center" vertical="center"/>
    </xf>
    <xf numFmtId="0" fontId="37" fillId="3" borderId="109" xfId="0" applyFont="1" applyFill="1" applyBorder="1" applyAlignment="1">
      <alignment horizontal="center" vertical="center" wrapText="1"/>
    </xf>
    <xf numFmtId="0" fontId="37" fillId="3" borderId="98" xfId="0" applyFont="1" applyFill="1" applyBorder="1" applyAlignment="1">
      <alignment horizontal="center" vertical="center" wrapText="1"/>
    </xf>
    <xf numFmtId="0" fontId="54" fillId="0" borderId="0" xfId="0" applyFont="1" applyBorder="1" applyAlignment="1">
      <alignment vertical="center" wrapText="1"/>
    </xf>
    <xf numFmtId="0" fontId="37" fillId="3" borderId="108" xfId="0" applyFont="1" applyFill="1" applyBorder="1" applyAlignment="1">
      <alignment horizontal="center" vertical="center" wrapText="1"/>
    </xf>
    <xf numFmtId="0" fontId="35" fillId="3" borderId="108" xfId="0" applyFont="1" applyFill="1" applyBorder="1" applyAlignment="1">
      <alignment horizontal="center" vertical="center"/>
    </xf>
    <xf numFmtId="0" fontId="33" fillId="3" borderId="108" xfId="0" applyFont="1" applyFill="1" applyBorder="1" applyAlignment="1">
      <alignment horizontal="center" vertical="center" wrapText="1"/>
    </xf>
    <xf numFmtId="0" fontId="33" fillId="3" borderId="99" xfId="0" applyFont="1" applyFill="1" applyBorder="1" applyAlignment="1">
      <alignment horizontal="center" vertical="center" wrapText="1"/>
    </xf>
    <xf numFmtId="0" fontId="33" fillId="3" borderId="115" xfId="0" applyFont="1" applyFill="1" applyBorder="1" applyAlignment="1">
      <alignment horizontal="center" vertical="center" wrapText="1"/>
    </xf>
    <xf numFmtId="0" fontId="40" fillId="4" borderId="108" xfId="0" applyFont="1" applyFill="1" applyBorder="1" applyAlignment="1">
      <alignment horizontal="center" vertical="center" wrapText="1"/>
    </xf>
    <xf numFmtId="0" fontId="40" fillId="4" borderId="99" xfId="0" applyFont="1" applyFill="1" applyBorder="1" applyAlignment="1">
      <alignment horizontal="center" vertical="center" wrapText="1"/>
    </xf>
    <xf numFmtId="0" fontId="40" fillId="4" borderId="115" xfId="0" applyFont="1" applyFill="1" applyBorder="1" applyAlignment="1">
      <alignment horizontal="center" vertical="center" wrapText="1"/>
    </xf>
    <xf numFmtId="0" fontId="36" fillId="4" borderId="119" xfId="0" applyFont="1" applyFill="1" applyBorder="1" applyAlignment="1">
      <alignment horizontal="center" vertical="center" wrapText="1"/>
    </xf>
    <xf numFmtId="0" fontId="36" fillId="4" borderId="107" xfId="0" applyFont="1" applyFill="1" applyBorder="1" applyAlignment="1">
      <alignment horizontal="center" vertical="center" wrapText="1"/>
    </xf>
    <xf numFmtId="0" fontId="36" fillId="4" borderId="104" xfId="0" applyFont="1" applyFill="1" applyBorder="1" applyAlignment="1">
      <alignment horizontal="center" vertical="center" wrapText="1"/>
    </xf>
    <xf numFmtId="0" fontId="36" fillId="4" borderId="86" xfId="0" applyFont="1" applyFill="1" applyBorder="1" applyAlignment="1">
      <alignment horizontal="center" vertical="center"/>
    </xf>
    <xf numFmtId="0" fontId="36" fillId="4" borderId="87" xfId="0" applyFont="1" applyFill="1" applyBorder="1" applyAlignment="1">
      <alignment horizontal="center" vertical="center"/>
    </xf>
    <xf numFmtId="0" fontId="36" fillId="4" borderId="111" xfId="0" applyFont="1" applyFill="1" applyBorder="1" applyAlignment="1">
      <alignment horizontal="center" vertical="center"/>
    </xf>
    <xf numFmtId="0" fontId="36" fillId="4" borderId="108" xfId="0" applyFont="1" applyFill="1" applyBorder="1" applyAlignment="1">
      <alignment horizontal="center" vertical="center"/>
    </xf>
    <xf numFmtId="0" fontId="36" fillId="4" borderId="99" xfId="0" applyFont="1" applyFill="1" applyBorder="1" applyAlignment="1">
      <alignment horizontal="center" vertical="center"/>
    </xf>
    <xf numFmtId="0" fontId="36" fillId="4" borderId="115" xfId="0" applyFont="1" applyFill="1" applyBorder="1" applyAlignment="1">
      <alignment horizontal="center" vertical="center"/>
    </xf>
    <xf numFmtId="0" fontId="37" fillId="3" borderId="112" xfId="0" applyFont="1" applyFill="1" applyBorder="1" applyAlignment="1">
      <alignment horizontal="center" vertical="center" wrapText="1"/>
    </xf>
    <xf numFmtId="0" fontId="37" fillId="3" borderId="105" xfId="0" applyFont="1" applyFill="1" applyBorder="1" applyAlignment="1">
      <alignment horizontal="center" vertical="center" wrapText="1"/>
    </xf>
    <xf numFmtId="0" fontId="37" fillId="3" borderId="102" xfId="0" applyFont="1" applyFill="1" applyBorder="1" applyAlignment="1">
      <alignment horizontal="center" vertical="center" wrapText="1"/>
    </xf>
    <xf numFmtId="0" fontId="37" fillId="3" borderId="113" xfId="0" applyFont="1" applyFill="1" applyBorder="1" applyAlignment="1">
      <alignment horizontal="center" vertical="center" wrapText="1"/>
    </xf>
    <xf numFmtId="0" fontId="37" fillId="3" borderId="134" xfId="0" applyFont="1" applyFill="1" applyBorder="1" applyAlignment="1">
      <alignment horizontal="center" vertical="center" wrapText="1"/>
    </xf>
    <xf numFmtId="0" fontId="37" fillId="3" borderId="114" xfId="0" applyFont="1" applyFill="1" applyBorder="1" applyAlignment="1">
      <alignment horizontal="center" vertical="center" wrapText="1"/>
    </xf>
    <xf numFmtId="0" fontId="37" fillId="3" borderId="86" xfId="0" applyFont="1" applyFill="1" applyBorder="1" applyAlignment="1">
      <alignment horizontal="center" vertical="center" wrapText="1"/>
    </xf>
    <xf numFmtId="0" fontId="37" fillId="3" borderId="87" xfId="0" applyFont="1" applyFill="1" applyBorder="1" applyAlignment="1">
      <alignment horizontal="center" vertical="center" wrapText="1"/>
    </xf>
    <xf numFmtId="0" fontId="37" fillId="3" borderId="111" xfId="0" applyFont="1" applyFill="1" applyBorder="1" applyAlignment="1">
      <alignment horizontal="center" vertical="center" wrapText="1"/>
    </xf>
    <xf numFmtId="0" fontId="37" fillId="3" borderId="133"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103" xfId="0" applyFont="1" applyFill="1" applyBorder="1" applyAlignment="1">
      <alignment horizontal="center" vertical="center" wrapText="1"/>
    </xf>
    <xf numFmtId="0" fontId="37" fillId="3" borderId="108" xfId="0" applyFont="1" applyFill="1" applyBorder="1" applyAlignment="1">
      <alignment horizontal="center" vertical="center"/>
    </xf>
    <xf numFmtId="0" fontId="37" fillId="3" borderId="99" xfId="0" applyFont="1" applyFill="1" applyBorder="1" applyAlignment="1">
      <alignment horizontal="center" vertical="center"/>
    </xf>
    <xf numFmtId="0" fontId="37" fillId="3" borderId="98" xfId="0" applyFont="1" applyFill="1" applyBorder="1" applyAlignment="1">
      <alignment horizontal="center" vertical="center"/>
    </xf>
    <xf numFmtId="0" fontId="37" fillId="3" borderId="115" xfId="0" applyFont="1" applyFill="1" applyBorder="1" applyAlignment="1">
      <alignment horizontal="center" vertical="center"/>
    </xf>
    <xf numFmtId="0" fontId="37" fillId="4" borderId="108" xfId="0" applyFont="1" applyFill="1" applyBorder="1" applyAlignment="1">
      <alignment horizontal="center" vertical="center"/>
    </xf>
    <xf numFmtId="0" fontId="37" fillId="4" borderId="99" xfId="0" applyFont="1" applyFill="1" applyBorder="1" applyAlignment="1">
      <alignment horizontal="center" vertical="center"/>
    </xf>
    <xf numFmtId="0" fontId="37" fillId="4" borderId="115" xfId="0" applyFont="1" applyFill="1" applyBorder="1" applyAlignment="1">
      <alignment horizontal="center" vertical="center"/>
    </xf>
    <xf numFmtId="0" fontId="40" fillId="4" borderId="86" xfId="0" applyFont="1" applyFill="1" applyBorder="1" applyAlignment="1">
      <alignment horizontal="center" vertical="center" wrapText="1"/>
    </xf>
    <xf numFmtId="0" fontId="40" fillId="4" borderId="87" xfId="0" applyFont="1" applyFill="1" applyBorder="1" applyAlignment="1">
      <alignment horizontal="center" vertical="center" wrapText="1"/>
    </xf>
    <xf numFmtId="0" fontId="40" fillId="4" borderId="111" xfId="0" applyFont="1" applyFill="1" applyBorder="1" applyAlignment="1">
      <alignment horizontal="center" vertical="center" wrapText="1"/>
    </xf>
    <xf numFmtId="0" fontId="40" fillId="4" borderId="133" xfId="0" applyFont="1" applyFill="1" applyBorder="1" applyAlignment="1">
      <alignment horizontal="center" vertical="center" wrapText="1"/>
    </xf>
    <xf numFmtId="0" fontId="40" fillId="4" borderId="0" xfId="0" applyFont="1" applyFill="1" applyBorder="1" applyAlignment="1">
      <alignment horizontal="center" vertical="center" wrapText="1"/>
    </xf>
    <xf numFmtId="0" fontId="40" fillId="4" borderId="103" xfId="0" applyFont="1" applyFill="1" applyBorder="1" applyAlignment="1">
      <alignment horizontal="center" vertical="center" wrapText="1"/>
    </xf>
    <xf numFmtId="0" fontId="40" fillId="4" borderId="119" xfId="0" applyFont="1" applyFill="1" applyBorder="1" applyAlignment="1">
      <alignment horizontal="center" vertical="center" wrapText="1"/>
    </xf>
    <xf numFmtId="0" fontId="40" fillId="4" borderId="107" xfId="0" applyFont="1" applyFill="1" applyBorder="1" applyAlignment="1">
      <alignment horizontal="center" vertical="center" wrapText="1"/>
    </xf>
    <xf numFmtId="0" fontId="40" fillId="4" borderId="104" xfId="0" applyFont="1" applyFill="1" applyBorder="1" applyAlignment="1">
      <alignment horizontal="center" vertical="center" wrapText="1"/>
    </xf>
    <xf numFmtId="0" fontId="37" fillId="4" borderId="110" xfId="0" applyFont="1" applyFill="1" applyBorder="1" applyAlignment="1">
      <alignment horizontal="center" vertical="center"/>
    </xf>
    <xf numFmtId="0" fontId="37" fillId="4" borderId="101" xfId="0" applyFont="1" applyFill="1" applyBorder="1" applyAlignment="1">
      <alignment horizontal="center" vertical="center"/>
    </xf>
    <xf numFmtId="0" fontId="37" fillId="4" borderId="106" xfId="0" applyFont="1" applyFill="1" applyBorder="1" applyAlignment="1">
      <alignment horizontal="center" vertical="center"/>
    </xf>
    <xf numFmtId="0" fontId="54" fillId="4" borderId="117" xfId="0" applyFont="1" applyFill="1" applyBorder="1" applyAlignment="1">
      <alignment horizontal="center" vertical="center"/>
    </xf>
    <xf numFmtId="0" fontId="54" fillId="0" borderId="110" xfId="0" applyFont="1" applyBorder="1" applyAlignment="1">
      <alignment horizontal="center" vertical="center" textRotation="90"/>
    </xf>
    <xf numFmtId="0" fontId="54" fillId="0" borderId="101" xfId="0" applyFont="1" applyBorder="1" applyAlignment="1">
      <alignment horizontal="center" vertical="center" textRotation="90"/>
    </xf>
    <xf numFmtId="0" fontId="54" fillId="0" borderId="106" xfId="0" applyFont="1" applyBorder="1" applyAlignment="1">
      <alignment horizontal="center" vertical="center" textRotation="90"/>
    </xf>
    <xf numFmtId="0" fontId="55" fillId="0" borderId="163" xfId="0" applyFont="1" applyBorder="1" applyAlignment="1">
      <alignment horizontal="center" vertical="center" textRotation="90"/>
    </xf>
    <xf numFmtId="0" fontId="55" fillId="0" borderId="162" xfId="0" applyFont="1" applyBorder="1" applyAlignment="1">
      <alignment horizontal="center" vertical="center" textRotation="90"/>
    </xf>
    <xf numFmtId="0" fontId="55" fillId="0" borderId="159" xfId="0" applyFont="1" applyBorder="1" applyAlignment="1">
      <alignment horizontal="center" vertical="center" textRotation="90"/>
    </xf>
    <xf numFmtId="0" fontId="55" fillId="0" borderId="64" xfId="0" applyFont="1" applyBorder="1" applyAlignment="1">
      <alignment horizontal="center" vertical="center" textRotation="90"/>
    </xf>
    <xf numFmtId="0" fontId="55" fillId="0" borderId="62" xfId="0" applyFont="1" applyBorder="1" applyAlignment="1">
      <alignment horizontal="center" vertical="center" textRotation="90"/>
    </xf>
    <xf numFmtId="0" fontId="55" fillId="0" borderId="1" xfId="0" applyFont="1" applyBorder="1" applyAlignment="1">
      <alignment horizontal="center" vertical="center" textRotation="90"/>
    </xf>
    <xf numFmtId="0" fontId="55" fillId="0" borderId="164" xfId="0" applyFont="1" applyBorder="1" applyAlignment="1">
      <alignment horizontal="center" vertical="center" textRotation="90"/>
    </xf>
    <xf numFmtId="0" fontId="55" fillId="0" borderId="147" xfId="0" applyFont="1" applyBorder="1" applyAlignment="1">
      <alignment horizontal="center" vertical="center" textRotation="90"/>
    </xf>
    <xf numFmtId="0" fontId="55" fillId="0" borderId="160" xfId="0" applyFont="1" applyBorder="1" applyAlignment="1">
      <alignment horizontal="center" vertical="center" textRotation="90"/>
    </xf>
    <xf numFmtId="0" fontId="33" fillId="0" borderId="164" xfId="0" applyFont="1" applyBorder="1" applyAlignment="1">
      <alignment horizontal="center" vertical="center" textRotation="90"/>
    </xf>
    <xf numFmtId="0" fontId="33" fillId="0" borderId="147" xfId="0" applyFont="1" applyBorder="1" applyAlignment="1">
      <alignment horizontal="center" vertical="center" textRotation="90"/>
    </xf>
    <xf numFmtId="0" fontId="33" fillId="0" borderId="160" xfId="0" applyFont="1" applyBorder="1" applyAlignment="1">
      <alignment horizontal="center" vertical="center" textRotation="90"/>
    </xf>
    <xf numFmtId="0" fontId="33" fillId="0" borderId="163" xfId="0" applyFont="1" applyBorder="1" applyAlignment="1">
      <alignment horizontal="center" vertical="center" textRotation="90"/>
    </xf>
    <xf numFmtId="0" fontId="33" fillId="0" borderId="162" xfId="0" applyFont="1" applyBorder="1" applyAlignment="1">
      <alignment horizontal="center" vertical="center" textRotation="90"/>
    </xf>
    <xf numFmtId="0" fontId="33" fillId="0" borderId="159" xfId="0" applyFont="1" applyBorder="1" applyAlignment="1">
      <alignment horizontal="center" vertical="center" textRotation="90"/>
    </xf>
    <xf numFmtId="0" fontId="33" fillId="0" borderId="64" xfId="0" applyFont="1" applyBorder="1" applyAlignment="1">
      <alignment horizontal="center" vertical="center" textRotation="90"/>
    </xf>
    <xf numFmtId="0" fontId="33" fillId="0" borderId="62" xfId="0" applyFont="1" applyBorder="1" applyAlignment="1">
      <alignment horizontal="center" vertical="center" textRotation="90"/>
    </xf>
    <xf numFmtId="0" fontId="33" fillId="0" borderId="1" xfId="0" applyFont="1" applyBorder="1" applyAlignment="1">
      <alignment horizontal="center" vertical="center" textRotation="90"/>
    </xf>
    <xf numFmtId="0" fontId="33" fillId="0" borderId="165" xfId="0" applyFont="1" applyBorder="1" applyAlignment="1">
      <alignment horizontal="center" vertical="center" textRotation="90"/>
    </xf>
    <xf numFmtId="0" fontId="33" fillId="0" borderId="148" xfId="0" applyFont="1" applyBorder="1" applyAlignment="1">
      <alignment horizontal="center" vertical="center" textRotation="90"/>
    </xf>
    <xf numFmtId="0" fontId="33" fillId="0" borderId="149" xfId="0" applyFont="1" applyBorder="1" applyAlignment="1">
      <alignment horizontal="center" vertical="center" textRotation="90"/>
    </xf>
    <xf numFmtId="0" fontId="34" fillId="4" borderId="100" xfId="0" applyFont="1" applyFill="1" applyBorder="1" applyAlignment="1">
      <alignment horizontal="center" vertical="center" wrapText="1"/>
    </xf>
    <xf numFmtId="0" fontId="33" fillId="0" borderId="161" xfId="0" applyFont="1" applyBorder="1" applyAlignment="1">
      <alignment horizontal="center" vertical="center" textRotation="90"/>
    </xf>
    <xf numFmtId="0" fontId="33" fillId="0" borderId="145" xfId="0" applyFont="1" applyBorder="1" applyAlignment="1">
      <alignment horizontal="center" vertical="center" textRotation="90"/>
    </xf>
    <xf numFmtId="0" fontId="33" fillId="0" borderId="146" xfId="0" applyFont="1" applyBorder="1" applyAlignment="1">
      <alignment horizontal="center" vertical="center" textRotation="90"/>
    </xf>
    <xf numFmtId="0" fontId="34" fillId="4" borderId="102" xfId="0" applyFont="1" applyFill="1" applyBorder="1" applyAlignment="1">
      <alignment horizontal="center" vertical="center"/>
    </xf>
    <xf numFmtId="0" fontId="34" fillId="4" borderId="100" xfId="0" applyFont="1" applyFill="1" applyBorder="1" applyAlignment="1">
      <alignment horizontal="center" vertical="center"/>
    </xf>
    <xf numFmtId="0" fontId="55" fillId="0" borderId="165" xfId="0" applyFont="1" applyBorder="1" applyAlignment="1">
      <alignment horizontal="center" vertical="center" textRotation="90"/>
    </xf>
    <xf numFmtId="0" fontId="55" fillId="0" borderId="148" xfId="0" applyFont="1" applyBorder="1" applyAlignment="1">
      <alignment horizontal="center" vertical="center" textRotation="90"/>
    </xf>
    <xf numFmtId="0" fontId="55" fillId="0" borderId="149" xfId="0" applyFont="1" applyBorder="1" applyAlignment="1">
      <alignment horizontal="center" vertical="center" textRotation="90"/>
    </xf>
    <xf numFmtId="0" fontId="55" fillId="0" borderId="161" xfId="0" applyFont="1" applyBorder="1" applyAlignment="1">
      <alignment horizontal="center" vertical="center" textRotation="90"/>
    </xf>
    <xf numFmtId="0" fontId="55" fillId="0" borderId="145" xfId="0" applyFont="1" applyBorder="1" applyAlignment="1">
      <alignment horizontal="center" vertical="center" textRotation="90"/>
    </xf>
    <xf numFmtId="0" fontId="55" fillId="0" borderId="146" xfId="0" applyFont="1" applyBorder="1" applyAlignment="1">
      <alignment horizontal="center" vertical="center" textRotation="90"/>
    </xf>
    <xf numFmtId="0" fontId="34" fillId="0" borderId="0" xfId="0" applyFont="1" applyBorder="1" applyAlignment="1">
      <alignment vertical="center" wrapText="1"/>
    </xf>
    <xf numFmtId="0" fontId="34" fillId="0" borderId="107" xfId="0" applyFont="1" applyBorder="1" applyAlignment="1">
      <alignment vertical="center" wrapText="1"/>
    </xf>
    <xf numFmtId="0" fontId="34" fillId="0" borderId="110" xfId="0" applyFont="1" applyBorder="1" applyAlignment="1">
      <alignment horizontal="center" vertical="center" textRotation="90" wrapText="1"/>
    </xf>
    <xf numFmtId="0" fontId="34" fillId="0" borderId="101" xfId="0" applyFont="1" applyBorder="1" applyAlignment="1">
      <alignment horizontal="center" vertical="center" textRotation="90" wrapText="1"/>
    </xf>
    <xf numFmtId="0" fontId="34" fillId="0" borderId="106" xfId="0" applyFont="1" applyBorder="1" applyAlignment="1">
      <alignment horizontal="center" vertical="center" textRotation="90" wrapText="1"/>
    </xf>
    <xf numFmtId="0" fontId="10" fillId="0" borderId="3" xfId="114" applyFont="1" applyBorder="1" applyAlignment="1">
      <alignment horizontal="center"/>
    </xf>
    <xf numFmtId="0" fontId="10" fillId="0" borderId="5" xfId="114" applyFont="1" applyBorder="1" applyAlignment="1">
      <alignment horizontal="center"/>
    </xf>
    <xf numFmtId="0" fontId="10" fillId="2" borderId="67" xfId="114" applyFont="1" applyFill="1" applyBorder="1" applyAlignment="1">
      <alignment horizontal="center" wrapText="1"/>
    </xf>
    <xf numFmtId="0" fontId="10" fillId="2" borderId="68" xfId="114" applyFont="1" applyFill="1" applyBorder="1" applyAlignment="1">
      <alignment horizontal="center" wrapText="1"/>
    </xf>
    <xf numFmtId="0" fontId="10" fillId="2" borderId="60" xfId="114" applyFont="1" applyFill="1" applyBorder="1" applyAlignment="1">
      <alignment horizontal="center" wrapText="1"/>
    </xf>
    <xf numFmtId="0" fontId="10" fillId="2" borderId="27" xfId="114" applyFont="1" applyFill="1" applyBorder="1" applyAlignment="1">
      <alignment horizontal="left"/>
    </xf>
    <xf numFmtId="0" fontId="10" fillId="2" borderId="41" xfId="114" applyFont="1" applyFill="1" applyBorder="1" applyAlignment="1">
      <alignment horizontal="left"/>
    </xf>
    <xf numFmtId="0" fontId="10" fillId="2" borderId="42" xfId="114" applyFont="1" applyFill="1" applyBorder="1" applyAlignment="1">
      <alignment horizontal="left"/>
    </xf>
    <xf numFmtId="0" fontId="10" fillId="2" borderId="29" xfId="114" applyFont="1" applyFill="1" applyBorder="1" applyAlignment="1">
      <alignment horizontal="left"/>
    </xf>
    <xf numFmtId="0" fontId="10" fillId="2" borderId="28" xfId="114" applyFont="1" applyFill="1" applyBorder="1" applyAlignment="1">
      <alignment horizontal="left"/>
    </xf>
    <xf numFmtId="0" fontId="10" fillId="2" borderId="76" xfId="114" applyFont="1" applyFill="1" applyBorder="1" applyAlignment="1">
      <alignment horizontal="left"/>
    </xf>
    <xf numFmtId="0" fontId="10" fillId="2" borderId="24" xfId="114" applyFont="1" applyFill="1" applyBorder="1" applyAlignment="1">
      <alignment horizontal="left"/>
    </xf>
    <xf numFmtId="0" fontId="10" fillId="2" borderId="0" xfId="114" applyFont="1" applyFill="1" applyBorder="1" applyAlignment="1">
      <alignment horizontal="left"/>
    </xf>
    <xf numFmtId="0" fontId="10" fillId="2" borderId="9" xfId="114" applyFont="1" applyFill="1" applyBorder="1" applyAlignment="1">
      <alignment horizontal="left"/>
    </xf>
    <xf numFmtId="0" fontId="10" fillId="2" borderId="33" xfId="114" applyFont="1" applyFill="1" applyBorder="1" applyAlignment="1">
      <alignment horizontal="left"/>
    </xf>
    <xf numFmtId="0" fontId="10" fillId="2" borderId="34" xfId="114" applyFont="1" applyFill="1" applyBorder="1" applyAlignment="1">
      <alignment horizontal="left"/>
    </xf>
    <xf numFmtId="0" fontId="10" fillId="2" borderId="20" xfId="114" applyFont="1" applyFill="1" applyBorder="1" applyAlignment="1">
      <alignment horizontal="left"/>
    </xf>
    <xf numFmtId="0" fontId="10" fillId="2" borderId="64" xfId="114" applyFont="1" applyFill="1" applyBorder="1" applyAlignment="1">
      <alignment horizontal="center" wrapText="1"/>
    </xf>
    <xf numFmtId="0" fontId="10" fillId="2" borderId="62" xfId="114" applyFont="1" applyFill="1" applyBorder="1" applyAlignment="1">
      <alignment horizontal="center" wrapText="1"/>
    </xf>
    <xf numFmtId="0" fontId="10" fillId="2" borderId="1" xfId="114" applyFont="1" applyFill="1" applyBorder="1" applyAlignment="1">
      <alignment horizontal="center" wrapText="1"/>
    </xf>
    <xf numFmtId="0" fontId="10" fillId="2" borderId="75" xfId="114" applyFont="1" applyFill="1" applyBorder="1" applyAlignment="1">
      <alignment horizontal="center" wrapText="1"/>
    </xf>
    <xf numFmtId="0" fontId="10" fillId="2" borderId="37" xfId="114" applyFont="1" applyFill="1" applyBorder="1" applyAlignment="1">
      <alignment horizontal="center" wrapText="1"/>
    </xf>
    <xf numFmtId="0" fontId="10" fillId="2" borderId="39" xfId="114" applyFont="1" applyFill="1" applyBorder="1" applyAlignment="1">
      <alignment horizontal="center" wrapText="1"/>
    </xf>
    <xf numFmtId="0" fontId="10" fillId="2" borderId="21" xfId="114" applyFont="1" applyFill="1" applyBorder="1" applyAlignment="1">
      <alignment horizontal="center" vertical="center"/>
    </xf>
    <xf numFmtId="0" fontId="10" fillId="2" borderId="27" xfId="114" applyFont="1" applyFill="1" applyBorder="1" applyAlignment="1">
      <alignment horizontal="center" wrapText="1"/>
    </xf>
    <xf numFmtId="0" fontId="10" fillId="2" borderId="41" xfId="114" applyFont="1" applyFill="1" applyBorder="1" applyAlignment="1">
      <alignment horizontal="center" wrapText="1"/>
    </xf>
    <xf numFmtId="0" fontId="10" fillId="2" borderId="61" xfId="114" applyFont="1" applyFill="1" applyBorder="1" applyAlignment="1">
      <alignment horizontal="center" wrapText="1"/>
    </xf>
    <xf numFmtId="0" fontId="10" fillId="2" borderId="38" xfId="114" applyFont="1" applyFill="1" applyBorder="1" applyAlignment="1">
      <alignment horizontal="left"/>
    </xf>
    <xf numFmtId="0" fontId="10" fillId="2" borderId="6" xfId="114" applyFont="1" applyFill="1" applyBorder="1" applyAlignment="1">
      <alignment horizontal="center" vertical="center"/>
    </xf>
    <xf numFmtId="169" fontId="13" fillId="0" borderId="28" xfId="0" applyNumberFormat="1" applyFont="1" applyBorder="1" applyAlignment="1">
      <alignment horizontal="left"/>
    </xf>
    <xf numFmtId="169" fontId="13" fillId="0" borderId="76" xfId="0" applyNumberFormat="1" applyFont="1" applyBorder="1" applyAlignment="1">
      <alignment horizontal="left"/>
    </xf>
    <xf numFmtId="0" fontId="30" fillId="7" borderId="108" xfId="0" applyFont="1" applyFill="1" applyBorder="1" applyAlignment="1">
      <alignment horizontal="center" vertical="center"/>
    </xf>
    <xf numFmtId="0" fontId="30" fillId="7" borderId="99" xfId="0" applyFont="1" applyFill="1" applyBorder="1" applyAlignment="1">
      <alignment horizontal="center" vertical="center"/>
    </xf>
    <xf numFmtId="0" fontId="30" fillId="7" borderId="115" xfId="0" applyFont="1" applyFill="1" applyBorder="1" applyAlignment="1">
      <alignment horizontal="center" vertical="center"/>
    </xf>
    <xf numFmtId="0" fontId="27" fillId="8" borderId="137" xfId="0" applyFont="1" applyFill="1" applyBorder="1" applyAlignment="1">
      <alignment horizontal="center" vertical="center"/>
    </xf>
    <xf numFmtId="0" fontId="27" fillId="8" borderId="138" xfId="0" applyFont="1" applyFill="1" applyBorder="1" applyAlignment="1">
      <alignment horizontal="center" vertical="center"/>
    </xf>
    <xf numFmtId="0" fontId="28" fillId="0" borderId="110" xfId="0" applyFont="1" applyBorder="1" applyAlignment="1">
      <alignment horizontal="center" vertical="center"/>
    </xf>
    <xf numFmtId="0" fontId="28" fillId="0" borderId="101" xfId="0" applyFont="1" applyBorder="1" applyAlignment="1">
      <alignment horizontal="center" vertical="center"/>
    </xf>
    <xf numFmtId="0" fontId="28" fillId="0" borderId="106" xfId="0" applyFont="1" applyBorder="1" applyAlignment="1">
      <alignment horizontal="center" vertical="center"/>
    </xf>
    <xf numFmtId="0" fontId="28" fillId="0" borderId="110" xfId="0" applyFont="1" applyBorder="1" applyAlignment="1">
      <alignment horizontal="center" vertical="center" wrapText="1"/>
    </xf>
    <xf numFmtId="0" fontId="28" fillId="0" borderId="101" xfId="0" applyFont="1" applyBorder="1" applyAlignment="1">
      <alignment horizontal="center" vertical="center" wrapText="1"/>
    </xf>
    <xf numFmtId="0" fontId="28" fillId="0" borderId="106" xfId="0" applyFont="1" applyBorder="1" applyAlignment="1">
      <alignment horizontal="center" vertical="center" wrapText="1"/>
    </xf>
  </cellXfs>
  <cellStyles count="121">
    <cellStyle name="Comma" xfId="117" builtinId="3"/>
    <cellStyle name="Comma 10" xfId="3"/>
    <cellStyle name="Comma 2" xfId="2"/>
    <cellStyle name="Comma 2 2" xfId="4"/>
    <cellStyle name="Comma 2 2 10" xfId="5"/>
    <cellStyle name="Comma 2 2 11" xfId="6"/>
    <cellStyle name="Comma 2 2 2" xfId="7"/>
    <cellStyle name="Comma 2 2 3" xfId="8"/>
    <cellStyle name="Comma 2 2 4" xfId="9"/>
    <cellStyle name="Comma 2 2 5" xfId="10"/>
    <cellStyle name="Comma 2 2 6" xfId="11"/>
    <cellStyle name="Comma 2 2 7" xfId="12"/>
    <cellStyle name="Comma 2 2 8" xfId="13"/>
    <cellStyle name="Comma 2 2 9" xfId="14"/>
    <cellStyle name="Comma 2 3" xfId="15"/>
    <cellStyle name="Comma 2 3 10" xfId="16"/>
    <cellStyle name="Comma 2 3 11" xfId="17"/>
    <cellStyle name="Comma 2 3 2" xfId="18"/>
    <cellStyle name="Comma 2 3 3" xfId="19"/>
    <cellStyle name="Comma 2 3 4" xfId="20"/>
    <cellStyle name="Comma 2 3 5" xfId="21"/>
    <cellStyle name="Comma 2 3 6" xfId="22"/>
    <cellStyle name="Comma 2 3 7" xfId="23"/>
    <cellStyle name="Comma 2 3 8" xfId="24"/>
    <cellStyle name="Comma 2 3 9" xfId="25"/>
    <cellStyle name="Comma 2 4" xfId="26"/>
    <cellStyle name="Comma 3" xfId="27"/>
    <cellStyle name="Comma 3 10" xfId="28"/>
    <cellStyle name="Comma 3 11" xfId="29"/>
    <cellStyle name="Comma 3 2" xfId="30"/>
    <cellStyle name="Comma 3 3" xfId="31"/>
    <cellStyle name="Comma 3 4" xfId="32"/>
    <cellStyle name="Comma 3 5" xfId="33"/>
    <cellStyle name="Comma 3 6" xfId="34"/>
    <cellStyle name="Comma 3 7" xfId="35"/>
    <cellStyle name="Comma 3 8" xfId="36"/>
    <cellStyle name="Comma 3 9" xfId="37"/>
    <cellStyle name="Comma 4" xfId="38"/>
    <cellStyle name="Comma 5" xfId="39"/>
    <cellStyle name="Comma 5 2" xfId="40"/>
    <cellStyle name="Comma 6" xfId="41"/>
    <cellStyle name="Comma 7" xfId="115"/>
    <cellStyle name="Comma 7 2" xfId="119"/>
    <cellStyle name="Comma 8" xfId="118"/>
    <cellStyle name="Currency 10" xfId="42"/>
    <cellStyle name="Currency 15" xfId="43"/>
    <cellStyle name="Currency 2" xfId="44"/>
    <cellStyle name="Currency 2 2" xfId="45"/>
    <cellStyle name="Currency 2 3" xfId="46"/>
    <cellStyle name="Currency 2 4" xfId="47"/>
    <cellStyle name="Currency 2 5" xfId="48"/>
    <cellStyle name="Currency 2 6" xfId="49"/>
    <cellStyle name="Currency 2 7" xfId="50"/>
    <cellStyle name="Currency 2 8" xfId="51"/>
    <cellStyle name="Currency 2 9" xfId="52"/>
    <cellStyle name="Currency 3" xfId="53"/>
    <cellStyle name="Currency 5" xfId="54"/>
    <cellStyle name="Currency 5 10" xfId="55"/>
    <cellStyle name="Currency 5 2" xfId="56"/>
    <cellStyle name="Currency 5 3" xfId="57"/>
    <cellStyle name="Currency 5 4" xfId="58"/>
    <cellStyle name="Currency 5 5" xfId="59"/>
    <cellStyle name="Currency 5 6" xfId="60"/>
    <cellStyle name="Currency 5 7" xfId="61"/>
    <cellStyle name="Currency 5 8" xfId="62"/>
    <cellStyle name="Currency 5 9" xfId="63"/>
    <cellStyle name="Currency 6" xfId="64"/>
    <cellStyle name="Currency 7" xfId="65"/>
    <cellStyle name="Currency 8" xfId="66"/>
    <cellStyle name="Currency 9" xfId="67"/>
    <cellStyle name="Hyperlink" xfId="116" builtinId="8"/>
    <cellStyle name="Moeda 2" xfId="68"/>
    <cellStyle name="Normal" xfId="0" builtinId="0"/>
    <cellStyle name="Normal 10" xfId="69"/>
    <cellStyle name="Normal 11" xfId="70"/>
    <cellStyle name="Normal 12" xfId="71"/>
    <cellStyle name="Normal 13" xfId="114"/>
    <cellStyle name="Normal 13 2" xfId="120"/>
    <cellStyle name="Normal 17" xfId="72"/>
    <cellStyle name="Normal 2" xfId="73"/>
    <cellStyle name="Normal 2 10" xfId="74"/>
    <cellStyle name="Normal 2 11" xfId="75"/>
    <cellStyle name="Normal 2 12" xfId="76"/>
    <cellStyle name="Normal 2 13" xfId="77"/>
    <cellStyle name="Normal 2 14" xfId="78"/>
    <cellStyle name="Normal 2 15" xfId="79"/>
    <cellStyle name="Normal 2 16" xfId="80"/>
    <cellStyle name="Normal 2 17" xfId="81"/>
    <cellStyle name="Normal 2 18" xfId="1"/>
    <cellStyle name="Normal 2 18 2" xfId="82"/>
    <cellStyle name="Normal 2 19" xfId="83"/>
    <cellStyle name="Normal 2 2" xfId="84"/>
    <cellStyle name="Normal 2 2 2" xfId="85"/>
    <cellStyle name="Normal 2 20" xfId="86"/>
    <cellStyle name="Normal 2 21" xfId="87"/>
    <cellStyle name="Normal 2 22" xfId="88"/>
    <cellStyle name="Normal 2 3" xfId="89"/>
    <cellStyle name="Normal 2 4" xfId="90"/>
    <cellStyle name="Normal 2 5" xfId="91"/>
    <cellStyle name="Normal 2 6" xfId="92"/>
    <cellStyle name="Normal 2 7" xfId="93"/>
    <cellStyle name="Normal 2 8" xfId="94"/>
    <cellStyle name="Normal 2 9" xfId="95"/>
    <cellStyle name="Normal 3" xfId="96"/>
    <cellStyle name="Normal 3 2" xfId="97"/>
    <cellStyle name="Normal 3 3" xfId="98"/>
    <cellStyle name="Normal 3_Todos modelos vf" xfId="99"/>
    <cellStyle name="Normal 4" xfId="100"/>
    <cellStyle name="Normal 4 2" xfId="101"/>
    <cellStyle name="Normal 4 3" xfId="102"/>
    <cellStyle name="Normal 5" xfId="103"/>
    <cellStyle name="Normal 5 2" xfId="104"/>
    <cellStyle name="Normal 5 3" xfId="105"/>
    <cellStyle name="Normal 6" xfId="106"/>
    <cellStyle name="Normal 7" xfId="107"/>
    <cellStyle name="Normal 8" xfId="108"/>
    <cellStyle name="Normal 9" xfId="109"/>
    <cellStyle name="Percent 2" xfId="110"/>
    <cellStyle name="Vírgula 2" xfId="111"/>
    <cellStyle name="Vírgula 3" xfId="112"/>
    <cellStyle name="Vírgula 4" xfId="1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EM%20G.%20Planificacao/Downloads/PLANOS%20ANUAIS%202019/FACULDADES/FAEF/PAAO%202019%20FAEF%20201807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sino-aprendizagem"/>
      <sheetName val="OC 1"/>
      <sheetName val="Investigacao "/>
      <sheetName val="OC 2"/>
      <sheetName val="Extensao e Inovacao"/>
      <sheetName val="OC 3"/>
      <sheetName val="Governacao e Cooperacao "/>
      <sheetName val="OC 4"/>
      <sheetName val="Gestao_Finan_RH"/>
      <sheetName val="OC 5"/>
      <sheetName val="Patrimonio e Infraestruturas"/>
      <sheetName val="OC 6"/>
      <sheetName val="Assuntos Tranversais"/>
      <sheetName val="OC 7"/>
      <sheetName val="OC_Global"/>
      <sheetName val="Anex_aquisicoes"/>
    </sheetNames>
    <sheetDataSet>
      <sheetData sheetId="0" refreshError="1">
        <row r="55">
          <cell r="B55" t="str">
            <v>Atrair os melhores estudantes para cursos</v>
          </cell>
        </row>
        <row r="142">
          <cell r="B142" t="str">
            <v>Estabelecer mecanismos para a partilha de resultados da investigação</v>
          </cell>
        </row>
        <row r="154">
          <cell r="B154" t="str">
            <v>Atribuir credito acadêmico às actividade de Investigação e Extensão</v>
          </cell>
        </row>
        <row r="165">
          <cell r="B165" t="str">
            <v>Criar sistemas de apoio e atendimento diferenciado a estudantes com necessidades educativas especiais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65"/>
  <sheetViews>
    <sheetView tabSelected="1" zoomScale="90" zoomScaleNormal="90" workbookViewId="0">
      <selection activeCell="D213" sqref="D213:N215"/>
    </sheetView>
  </sheetViews>
  <sheetFormatPr defaultColWidth="9.140625" defaultRowHeight="14.25" x14ac:dyDescent="0.2"/>
  <cols>
    <col min="1" max="1" width="9.140625" style="533"/>
    <col min="2" max="2" width="11" style="533" customWidth="1"/>
    <col min="3" max="3" width="27.42578125" style="533" customWidth="1"/>
    <col min="4" max="4" width="7.140625" style="533" customWidth="1"/>
    <col min="5" max="5" width="6.42578125" style="533" customWidth="1"/>
    <col min="6" max="6" width="6.28515625" style="533" customWidth="1"/>
    <col min="7" max="7" width="41.85546875" style="533" customWidth="1"/>
    <col min="8" max="8" width="19.42578125" style="533" customWidth="1"/>
    <col min="9" max="9" width="16.42578125" style="533" customWidth="1"/>
    <col min="10" max="10" width="8.42578125" style="533" customWidth="1"/>
    <col min="11" max="13" width="9.140625" style="533" customWidth="1"/>
    <col min="14" max="14" width="9.42578125" style="533" customWidth="1"/>
    <col min="15" max="15" width="10.42578125" style="533" customWidth="1"/>
    <col min="16" max="16" width="13.140625" style="533" customWidth="1"/>
    <col min="17" max="17" width="13.85546875" style="533" customWidth="1"/>
    <col min="18" max="16384" width="9.140625" style="533"/>
  </cols>
  <sheetData>
    <row r="2" spans="1:25" ht="15" thickBot="1" x14ac:dyDescent="0.25"/>
    <row r="3" spans="1:25" ht="25.5" customHeight="1" thickBot="1" x14ac:dyDescent="0.25">
      <c r="B3" s="841"/>
      <c r="C3" s="567" t="s">
        <v>151</v>
      </c>
      <c r="D3" s="916" t="s">
        <v>152</v>
      </c>
      <c r="E3" s="917"/>
      <c r="F3" s="918"/>
      <c r="G3" s="903" t="s">
        <v>153</v>
      </c>
      <c r="H3" s="904"/>
      <c r="I3" s="905"/>
      <c r="J3" s="919" t="s">
        <v>154</v>
      </c>
      <c r="K3" s="917"/>
      <c r="L3" s="918"/>
      <c r="M3" s="919" t="s">
        <v>155</v>
      </c>
      <c r="N3" s="917"/>
      <c r="O3" s="918"/>
      <c r="P3" s="903" t="s">
        <v>156</v>
      </c>
      <c r="Q3" s="904"/>
      <c r="R3" s="905"/>
      <c r="S3" s="903" t="s">
        <v>157</v>
      </c>
      <c r="T3" s="904"/>
      <c r="U3" s="904"/>
      <c r="V3" s="905"/>
      <c r="W3" s="903" t="s">
        <v>158</v>
      </c>
      <c r="X3" s="904"/>
      <c r="Y3" s="905"/>
    </row>
    <row r="4" spans="1:25" ht="15.75" customHeight="1" thickBot="1" x14ac:dyDescent="0.25">
      <c r="B4" s="842"/>
      <c r="C4" s="925" t="s">
        <v>159</v>
      </c>
      <c r="D4" s="901" t="s">
        <v>160</v>
      </c>
      <c r="E4" s="927" t="s">
        <v>161</v>
      </c>
      <c r="F4" s="901" t="s">
        <v>162</v>
      </c>
      <c r="G4" s="929" t="s">
        <v>163</v>
      </c>
      <c r="H4" s="901" t="s">
        <v>164</v>
      </c>
      <c r="I4" s="901" t="s">
        <v>165</v>
      </c>
      <c r="J4" s="901" t="s">
        <v>166</v>
      </c>
      <c r="K4" s="901" t="s">
        <v>167</v>
      </c>
      <c r="L4" s="901" t="s">
        <v>163</v>
      </c>
      <c r="M4" s="568" t="s">
        <v>168</v>
      </c>
      <c r="N4" s="568" t="s">
        <v>169</v>
      </c>
      <c r="O4" s="568" t="s">
        <v>170</v>
      </c>
      <c r="P4" s="901" t="s">
        <v>171</v>
      </c>
      <c r="Q4" s="901" t="s">
        <v>172</v>
      </c>
      <c r="R4" s="901" t="s">
        <v>173</v>
      </c>
      <c r="S4" s="901" t="s">
        <v>171</v>
      </c>
      <c r="T4" s="901" t="s">
        <v>172</v>
      </c>
      <c r="U4" s="901" t="s">
        <v>173</v>
      </c>
      <c r="V4" s="921" t="s">
        <v>171</v>
      </c>
      <c r="W4" s="922"/>
      <c r="X4" s="901" t="s">
        <v>174</v>
      </c>
      <c r="Y4" s="901" t="s">
        <v>173</v>
      </c>
    </row>
    <row r="5" spans="1:25" ht="15.75" customHeight="1" thickBot="1" x14ac:dyDescent="0.25">
      <c r="B5" s="843"/>
      <c r="C5" s="926"/>
      <c r="D5" s="902"/>
      <c r="E5" s="928"/>
      <c r="F5" s="902"/>
      <c r="G5" s="930"/>
      <c r="H5" s="902"/>
      <c r="I5" s="902"/>
      <c r="J5" s="902"/>
      <c r="K5" s="902"/>
      <c r="L5" s="902"/>
      <c r="M5" s="569">
        <v>2.5000000000000001E-2</v>
      </c>
      <c r="N5" s="569">
        <v>0.05</v>
      </c>
      <c r="O5" s="569">
        <v>0.1</v>
      </c>
      <c r="P5" s="902"/>
      <c r="Q5" s="902"/>
      <c r="R5" s="902"/>
      <c r="S5" s="902"/>
      <c r="T5" s="902"/>
      <c r="U5" s="902"/>
      <c r="V5" s="923"/>
      <c r="W5" s="924"/>
      <c r="X5" s="902"/>
      <c r="Y5" s="902"/>
    </row>
    <row r="6" spans="1:25" ht="15.75" customHeight="1" thickBot="1" x14ac:dyDescent="0.25">
      <c r="B6" s="838"/>
      <c r="C6" s="570"/>
      <c r="D6" s="571"/>
      <c r="E6" s="571"/>
      <c r="F6" s="571"/>
      <c r="G6" s="572"/>
      <c r="H6" s="572"/>
      <c r="I6" s="572"/>
      <c r="J6" s="572"/>
      <c r="K6" s="572"/>
      <c r="L6" s="572"/>
      <c r="M6" s="572"/>
      <c r="N6" s="572"/>
      <c r="O6" s="572"/>
      <c r="P6" s="572"/>
      <c r="Q6" s="572"/>
      <c r="R6" s="572"/>
      <c r="S6" s="572"/>
      <c r="T6" s="572"/>
      <c r="U6" s="572"/>
      <c r="V6" s="914"/>
      <c r="W6" s="915"/>
      <c r="X6" s="572"/>
      <c r="Y6" s="572"/>
    </row>
    <row r="7" spans="1:25" ht="15.75" customHeight="1" thickBot="1" x14ac:dyDescent="0.25">
      <c r="B7" s="839"/>
      <c r="C7" s="570"/>
      <c r="D7" s="571"/>
      <c r="E7" s="571"/>
      <c r="F7" s="571"/>
      <c r="G7" s="572"/>
      <c r="H7" s="572"/>
      <c r="I7" s="572"/>
      <c r="J7" s="572"/>
      <c r="K7" s="572"/>
      <c r="L7" s="572"/>
      <c r="M7" s="572"/>
      <c r="N7" s="572"/>
      <c r="O7" s="572"/>
      <c r="P7" s="572"/>
      <c r="Q7" s="572"/>
      <c r="R7" s="572"/>
      <c r="S7" s="572"/>
      <c r="T7" s="572"/>
      <c r="U7" s="572"/>
      <c r="V7" s="906"/>
      <c r="W7" s="907"/>
      <c r="X7" s="572"/>
      <c r="Y7" s="572"/>
    </row>
    <row r="8" spans="1:25" ht="15.75" customHeight="1" thickBot="1" x14ac:dyDescent="0.25">
      <c r="B8" s="839"/>
      <c r="C8" s="570"/>
      <c r="D8" s="571"/>
      <c r="E8" s="571"/>
      <c r="F8" s="571"/>
      <c r="G8" s="572"/>
      <c r="H8" s="572"/>
      <c r="I8" s="572"/>
      <c r="J8" s="572"/>
      <c r="K8" s="572"/>
      <c r="L8" s="572"/>
      <c r="M8" s="572"/>
      <c r="N8" s="572"/>
      <c r="O8" s="572"/>
      <c r="P8" s="572"/>
      <c r="Q8" s="572"/>
      <c r="R8" s="572"/>
      <c r="S8" s="572"/>
      <c r="T8" s="572"/>
      <c r="U8" s="572"/>
      <c r="V8" s="906"/>
      <c r="W8" s="907"/>
      <c r="X8" s="572"/>
      <c r="Y8" s="572"/>
    </row>
    <row r="9" spans="1:25" s="573" customFormat="1" ht="15.75" customHeight="1" thickBot="1" x14ac:dyDescent="0.25">
      <c r="B9" s="840"/>
      <c r="C9" s="574"/>
      <c r="D9" s="575"/>
      <c r="E9" s="574"/>
      <c r="F9" s="575"/>
      <c r="G9" s="574"/>
      <c r="H9" s="574"/>
      <c r="I9" s="574"/>
      <c r="J9" s="574"/>
      <c r="K9" s="574"/>
      <c r="L9" s="574"/>
      <c r="M9" s="574"/>
      <c r="N9" s="576"/>
      <c r="O9" s="576"/>
      <c r="P9" s="574"/>
      <c r="Q9" s="574"/>
      <c r="R9" s="574"/>
      <c r="S9" s="574"/>
      <c r="T9" s="574"/>
      <c r="U9" s="574"/>
      <c r="V9" s="910"/>
      <c r="W9" s="911"/>
      <c r="X9" s="574"/>
      <c r="Y9" s="576"/>
    </row>
    <row r="10" spans="1:25" ht="15" thickBot="1" x14ac:dyDescent="0.25">
      <c r="B10" s="838"/>
      <c r="C10" s="570"/>
      <c r="D10" s="570"/>
      <c r="E10" s="571"/>
      <c r="F10" s="570"/>
      <c r="G10" s="572"/>
      <c r="H10" s="572"/>
      <c r="I10" s="572"/>
      <c r="J10" s="572"/>
      <c r="K10" s="572"/>
      <c r="L10" s="572"/>
      <c r="M10" s="572"/>
      <c r="N10" s="572"/>
      <c r="O10" s="572"/>
      <c r="P10" s="572"/>
      <c r="Q10" s="572"/>
      <c r="R10" s="572"/>
      <c r="S10" s="572"/>
      <c r="T10" s="572"/>
      <c r="U10" s="572"/>
      <c r="V10" s="906"/>
      <c r="W10" s="907"/>
      <c r="X10" s="572"/>
      <c r="Y10" s="572"/>
    </row>
    <row r="11" spans="1:25" ht="15.75" customHeight="1" thickBot="1" x14ac:dyDescent="0.25">
      <c r="B11" s="839"/>
      <c r="C11" s="570"/>
      <c r="D11" s="570"/>
      <c r="E11" s="571"/>
      <c r="F11" s="570"/>
      <c r="G11" s="572"/>
      <c r="H11" s="572"/>
      <c r="I11" s="572"/>
      <c r="J11" s="572"/>
      <c r="K11" s="572"/>
      <c r="L11" s="572"/>
      <c r="M11" s="572"/>
      <c r="N11" s="572"/>
      <c r="O11" s="572"/>
      <c r="P11" s="572"/>
      <c r="Q11" s="572"/>
      <c r="R11" s="572"/>
      <c r="S11" s="572"/>
      <c r="T11" s="572"/>
      <c r="U11" s="572"/>
      <c r="V11" s="577"/>
      <c r="W11" s="578"/>
      <c r="X11" s="572"/>
      <c r="Y11" s="572"/>
    </row>
    <row r="12" spans="1:25" ht="15.75" customHeight="1" thickBot="1" x14ac:dyDescent="0.25">
      <c r="A12" s="844"/>
      <c r="B12" s="839"/>
      <c r="C12" s="570"/>
      <c r="D12" s="570"/>
      <c r="E12" s="571"/>
      <c r="F12" s="570"/>
      <c r="G12" s="572"/>
      <c r="H12" s="572"/>
      <c r="I12" s="572"/>
      <c r="J12" s="572"/>
      <c r="K12" s="572"/>
      <c r="L12" s="572"/>
      <c r="M12" s="572"/>
      <c r="N12" s="572"/>
      <c r="O12" s="572"/>
      <c r="P12" s="572"/>
      <c r="Q12" s="572"/>
      <c r="R12" s="572"/>
      <c r="S12" s="572"/>
      <c r="T12" s="572"/>
      <c r="U12" s="572"/>
      <c r="V12" s="577"/>
      <c r="W12" s="578"/>
      <c r="X12" s="572"/>
      <c r="Y12" s="572"/>
    </row>
    <row r="13" spans="1:25" s="573" customFormat="1" ht="15.75" customHeight="1" thickBot="1" x14ac:dyDescent="0.25">
      <c r="A13" s="844"/>
      <c r="B13" s="840"/>
      <c r="C13" s="574"/>
      <c r="D13" s="574"/>
      <c r="E13" s="575"/>
      <c r="F13" s="574"/>
      <c r="G13" s="574"/>
      <c r="H13" s="574"/>
      <c r="I13" s="574"/>
      <c r="J13" s="574"/>
      <c r="K13" s="574"/>
      <c r="L13" s="574"/>
      <c r="M13" s="576"/>
      <c r="N13" s="576"/>
      <c r="O13" s="576"/>
      <c r="P13" s="574"/>
      <c r="Q13" s="574"/>
      <c r="R13" s="574"/>
      <c r="S13" s="574"/>
      <c r="T13" s="574"/>
      <c r="U13" s="574"/>
      <c r="V13" s="579"/>
      <c r="W13" s="580"/>
      <c r="X13" s="576"/>
      <c r="Y13" s="576"/>
    </row>
    <row r="14" spans="1:25" ht="15" thickBot="1" x14ac:dyDescent="0.25">
      <c r="A14" s="844"/>
      <c r="B14" s="838"/>
      <c r="C14" s="570"/>
      <c r="D14" s="570"/>
      <c r="E14" s="571"/>
      <c r="F14" s="570"/>
      <c r="G14" s="572"/>
      <c r="H14" s="572"/>
      <c r="I14" s="572"/>
      <c r="J14" s="572"/>
      <c r="K14" s="572"/>
      <c r="L14" s="572"/>
      <c r="M14" s="572"/>
      <c r="N14" s="572"/>
      <c r="O14" s="572"/>
      <c r="P14" s="572"/>
      <c r="Q14" s="572"/>
      <c r="R14" s="572"/>
      <c r="S14" s="572"/>
      <c r="T14" s="572"/>
      <c r="U14" s="572"/>
      <c r="V14" s="577"/>
      <c r="W14" s="578"/>
      <c r="X14" s="572"/>
      <c r="Y14" s="572"/>
    </row>
    <row r="15" spans="1:25" s="573" customFormat="1" ht="15" thickBot="1" x14ac:dyDescent="0.25">
      <c r="A15" s="844"/>
      <c r="B15" s="840"/>
      <c r="C15" s="574"/>
      <c r="D15" s="574"/>
      <c r="E15" s="575"/>
      <c r="F15" s="574"/>
      <c r="G15" s="576"/>
      <c r="H15" s="576"/>
      <c r="I15" s="576"/>
      <c r="J15" s="576"/>
      <c r="K15" s="576"/>
      <c r="L15" s="576"/>
      <c r="M15" s="576"/>
      <c r="N15" s="576"/>
      <c r="O15" s="576"/>
      <c r="P15" s="576"/>
      <c r="Q15" s="576"/>
      <c r="R15" s="576"/>
      <c r="S15" s="576"/>
      <c r="T15" s="576"/>
      <c r="U15" s="576"/>
      <c r="V15" s="908"/>
      <c r="W15" s="909"/>
      <c r="X15" s="576"/>
      <c r="Y15" s="576"/>
    </row>
    <row r="16" spans="1:25" ht="15" thickBot="1" x14ac:dyDescent="0.25">
      <c r="A16" s="844"/>
      <c r="B16" s="835"/>
      <c r="C16" s="570"/>
      <c r="D16" s="581"/>
      <c r="E16" s="582"/>
      <c r="F16" s="581"/>
      <c r="G16" s="572"/>
      <c r="H16" s="572"/>
      <c r="I16" s="572"/>
      <c r="J16" s="572"/>
      <c r="K16" s="572"/>
      <c r="L16" s="572"/>
      <c r="M16" s="572"/>
      <c r="N16" s="572"/>
      <c r="O16" s="572"/>
      <c r="P16" s="572"/>
      <c r="Q16" s="572"/>
      <c r="R16" s="572"/>
      <c r="S16" s="572"/>
      <c r="T16" s="572"/>
      <c r="U16" s="572"/>
      <c r="V16" s="577"/>
      <c r="W16" s="578"/>
      <c r="X16" s="572"/>
      <c r="Y16" s="572"/>
    </row>
    <row r="17" spans="2:25" ht="15" thickBot="1" x14ac:dyDescent="0.25">
      <c r="B17" s="836"/>
      <c r="C17" s="570"/>
      <c r="D17" s="581"/>
      <c r="E17" s="582"/>
      <c r="F17" s="581"/>
      <c r="G17" s="572"/>
      <c r="H17" s="572"/>
      <c r="I17" s="572"/>
      <c r="J17" s="572"/>
      <c r="K17" s="572"/>
      <c r="L17" s="572"/>
      <c r="M17" s="572"/>
      <c r="N17" s="572"/>
      <c r="O17" s="572"/>
      <c r="P17" s="572"/>
      <c r="Q17" s="572"/>
      <c r="R17" s="572"/>
      <c r="S17" s="572"/>
      <c r="T17" s="572"/>
      <c r="U17" s="572"/>
      <c r="V17" s="577"/>
      <c r="W17" s="578"/>
      <c r="X17" s="572"/>
      <c r="Y17" s="572"/>
    </row>
    <row r="18" spans="2:25" ht="15" thickBot="1" x14ac:dyDescent="0.25">
      <c r="B18" s="836"/>
      <c r="C18" s="570"/>
      <c r="D18" s="581"/>
      <c r="E18" s="582"/>
      <c r="F18" s="581"/>
      <c r="G18" s="572"/>
      <c r="H18" s="572"/>
      <c r="I18" s="572"/>
      <c r="J18" s="572"/>
      <c r="K18" s="572"/>
      <c r="L18" s="572"/>
      <c r="M18" s="572"/>
      <c r="N18" s="572"/>
      <c r="O18" s="572"/>
      <c r="P18" s="572"/>
      <c r="Q18" s="572"/>
      <c r="R18" s="572"/>
      <c r="S18" s="572"/>
      <c r="T18" s="572"/>
      <c r="U18" s="572"/>
      <c r="V18" s="577"/>
      <c r="W18" s="578"/>
      <c r="X18" s="572"/>
      <c r="Y18" s="572"/>
    </row>
    <row r="19" spans="2:25" s="573" customFormat="1" ht="15" thickBot="1" x14ac:dyDescent="0.25">
      <c r="B19" s="837"/>
      <c r="C19" s="574"/>
      <c r="D19" s="583"/>
      <c r="E19" s="584"/>
      <c r="F19" s="583"/>
      <c r="G19" s="576"/>
      <c r="H19" s="576"/>
      <c r="I19" s="576"/>
      <c r="J19" s="585"/>
      <c r="K19" s="576"/>
      <c r="L19" s="576"/>
      <c r="M19" s="576"/>
      <c r="N19" s="576"/>
      <c r="O19" s="576"/>
      <c r="P19" s="576"/>
      <c r="Q19" s="576"/>
      <c r="R19" s="576"/>
      <c r="S19" s="576"/>
      <c r="T19" s="576"/>
      <c r="U19" s="576"/>
      <c r="V19" s="586"/>
      <c r="W19" s="587"/>
      <c r="X19" s="576"/>
      <c r="Y19" s="576"/>
    </row>
    <row r="20" spans="2:25" ht="15" thickBot="1" x14ac:dyDescent="0.25">
      <c r="B20" s="835"/>
      <c r="C20" s="570"/>
      <c r="D20" s="588"/>
      <c r="E20" s="589"/>
      <c r="F20" s="588"/>
      <c r="G20" s="572"/>
      <c r="H20" s="572"/>
      <c r="I20" s="572"/>
      <c r="J20" s="548"/>
      <c r="K20" s="572"/>
      <c r="L20" s="572"/>
      <c r="M20" s="572"/>
      <c r="N20" s="572"/>
      <c r="O20" s="572"/>
      <c r="P20" s="572"/>
      <c r="Q20" s="572"/>
      <c r="R20" s="572"/>
      <c r="S20" s="572"/>
      <c r="T20" s="572"/>
      <c r="U20" s="572"/>
      <c r="V20" s="577"/>
      <c r="W20" s="578"/>
      <c r="X20" s="572"/>
      <c r="Y20" s="572"/>
    </row>
    <row r="21" spans="2:25" ht="15" thickBot="1" x14ac:dyDescent="0.25">
      <c r="B21" s="836"/>
      <c r="C21" s="570"/>
      <c r="D21" s="588"/>
      <c r="E21" s="571"/>
      <c r="F21" s="588"/>
      <c r="G21" s="572"/>
      <c r="H21" s="572"/>
      <c r="I21" s="572"/>
      <c r="J21" s="548"/>
      <c r="K21" s="572"/>
      <c r="L21" s="572"/>
      <c r="M21" s="572"/>
      <c r="N21" s="572"/>
      <c r="O21" s="572"/>
      <c r="P21" s="572"/>
      <c r="Q21" s="572"/>
      <c r="R21" s="572"/>
      <c r="S21" s="572"/>
      <c r="T21" s="572"/>
      <c r="U21" s="572"/>
      <c r="V21" s="577"/>
      <c r="W21" s="578"/>
      <c r="X21" s="572"/>
      <c r="Y21" s="572"/>
    </row>
    <row r="22" spans="2:25" ht="15" thickBot="1" x14ac:dyDescent="0.25">
      <c r="B22" s="836"/>
      <c r="C22" s="570"/>
      <c r="D22" s="588"/>
      <c r="E22" s="571"/>
      <c r="F22" s="588"/>
      <c r="G22" s="572"/>
      <c r="H22" s="572"/>
      <c r="I22" s="572"/>
      <c r="J22" s="548"/>
      <c r="K22" s="572"/>
      <c r="L22" s="572"/>
      <c r="M22" s="572"/>
      <c r="N22" s="572"/>
      <c r="O22" s="572"/>
      <c r="P22" s="572"/>
      <c r="Q22" s="572"/>
      <c r="R22" s="572"/>
      <c r="S22" s="572"/>
      <c r="T22" s="572"/>
      <c r="U22" s="572"/>
      <c r="V22" s="577"/>
      <c r="W22" s="578"/>
      <c r="X22" s="572"/>
      <c r="Y22" s="572"/>
    </row>
    <row r="23" spans="2:25" s="573" customFormat="1" ht="15" thickBot="1" x14ac:dyDescent="0.25">
      <c r="B23" s="837"/>
      <c r="C23" s="574"/>
      <c r="D23" s="574"/>
      <c r="E23" s="575"/>
      <c r="F23" s="574"/>
      <c r="G23" s="576"/>
      <c r="H23" s="576"/>
      <c r="I23" s="576"/>
      <c r="J23" s="585"/>
      <c r="K23" s="576"/>
      <c r="L23" s="576"/>
      <c r="M23" s="576"/>
      <c r="N23" s="576"/>
      <c r="O23" s="576"/>
      <c r="P23" s="576"/>
      <c r="Q23" s="576"/>
      <c r="R23" s="576"/>
      <c r="S23" s="576"/>
      <c r="T23" s="576"/>
      <c r="U23" s="576"/>
      <c r="V23" s="586"/>
      <c r="W23" s="587"/>
      <c r="X23" s="576"/>
      <c r="Y23" s="576"/>
    </row>
    <row r="24" spans="2:25" ht="15" thickBot="1" x14ac:dyDescent="0.25">
      <c r="B24" s="838"/>
      <c r="C24" s="570"/>
      <c r="D24" s="570"/>
      <c r="E24" s="571"/>
      <c r="F24" s="588"/>
      <c r="G24" s="572"/>
      <c r="H24" s="572"/>
      <c r="I24" s="572"/>
      <c r="J24" s="572"/>
      <c r="K24" s="572"/>
      <c r="L24" s="590"/>
      <c r="M24" s="572"/>
      <c r="N24" s="572"/>
      <c r="O24" s="572"/>
      <c r="P24" s="572"/>
      <c r="Q24" s="572"/>
      <c r="R24" s="572"/>
      <c r="S24" s="572"/>
      <c r="T24" s="572"/>
      <c r="U24" s="572"/>
      <c r="V24" s="577"/>
      <c r="W24" s="578"/>
      <c r="X24" s="572"/>
      <c r="Y24" s="572"/>
    </row>
    <row r="25" spans="2:25" ht="15" thickBot="1" x14ac:dyDescent="0.25">
      <c r="B25" s="839"/>
      <c r="C25" s="570"/>
      <c r="D25" s="588"/>
      <c r="E25" s="589"/>
      <c r="F25" s="588"/>
      <c r="G25" s="572"/>
      <c r="H25" s="572"/>
      <c r="I25" s="572"/>
      <c r="J25" s="572"/>
      <c r="K25" s="572"/>
      <c r="L25" s="572"/>
      <c r="M25" s="572"/>
      <c r="N25" s="572"/>
      <c r="O25" s="572"/>
      <c r="P25" s="572"/>
      <c r="Q25" s="572"/>
      <c r="R25" s="572"/>
      <c r="S25" s="572"/>
      <c r="T25" s="572"/>
      <c r="U25" s="572"/>
      <c r="V25" s="577"/>
      <c r="W25" s="578"/>
      <c r="X25" s="572"/>
      <c r="Y25" s="572"/>
    </row>
    <row r="26" spans="2:25" ht="15" thickBot="1" x14ac:dyDescent="0.25">
      <c r="B26" s="839"/>
      <c r="C26" s="570"/>
      <c r="D26" s="588"/>
      <c r="E26" s="589"/>
      <c r="F26" s="588"/>
      <c r="G26" s="572"/>
      <c r="H26" s="572"/>
      <c r="I26" s="572"/>
      <c r="J26" s="572"/>
      <c r="K26" s="572"/>
      <c r="L26" s="572"/>
      <c r="M26" s="572"/>
      <c r="N26" s="572"/>
      <c r="O26" s="572"/>
      <c r="P26" s="572"/>
      <c r="Q26" s="572"/>
      <c r="R26" s="572"/>
      <c r="S26" s="572"/>
      <c r="T26" s="572"/>
      <c r="U26" s="572"/>
      <c r="V26" s="577"/>
      <c r="W26" s="578"/>
      <c r="X26" s="572"/>
      <c r="Y26" s="572"/>
    </row>
    <row r="27" spans="2:25" s="573" customFormat="1" ht="15" thickBot="1" x14ac:dyDescent="0.25">
      <c r="B27" s="840"/>
      <c r="C27" s="574"/>
      <c r="D27" s="576"/>
      <c r="E27" s="576"/>
      <c r="F27" s="576"/>
      <c r="G27" s="574"/>
      <c r="H27" s="574"/>
      <c r="I27" s="574"/>
      <c r="J27" s="574"/>
      <c r="K27" s="591"/>
      <c r="L27" s="574"/>
      <c r="M27" s="576"/>
      <c r="N27" s="576"/>
      <c r="O27" s="576"/>
      <c r="P27" s="574"/>
      <c r="Q27" s="574"/>
      <c r="R27" s="574"/>
      <c r="S27" s="574"/>
      <c r="T27" s="574"/>
      <c r="U27" s="574"/>
      <c r="V27" s="910"/>
      <c r="W27" s="911"/>
      <c r="X27" s="576"/>
      <c r="Y27" s="576"/>
    </row>
    <row r="28" spans="2:25" ht="16.5" customHeight="1" thickBot="1" x14ac:dyDescent="0.25">
      <c r="B28" s="838"/>
      <c r="C28" s="570"/>
      <c r="D28" s="572"/>
      <c r="E28" s="572"/>
      <c r="F28" s="572"/>
      <c r="G28" s="572"/>
      <c r="H28" s="572"/>
      <c r="I28" s="572"/>
      <c r="J28" s="572"/>
      <c r="K28" s="572"/>
      <c r="L28" s="572"/>
      <c r="M28" s="572"/>
      <c r="N28" s="572"/>
      <c r="O28" s="572"/>
      <c r="P28" s="572"/>
      <c r="Q28" s="572"/>
      <c r="R28" s="572"/>
      <c r="S28" s="572"/>
      <c r="T28" s="572"/>
      <c r="U28" s="572"/>
      <c r="V28" s="577"/>
      <c r="W28" s="578"/>
      <c r="X28" s="572"/>
      <c r="Y28" s="572"/>
    </row>
    <row r="29" spans="2:25" ht="16.5" customHeight="1" thickBot="1" x14ac:dyDescent="0.25">
      <c r="B29" s="839"/>
      <c r="C29" s="570"/>
      <c r="D29" s="572"/>
      <c r="E29" s="572"/>
      <c r="F29" s="572"/>
      <c r="G29" s="572"/>
      <c r="H29" s="572"/>
      <c r="I29" s="572"/>
      <c r="J29" s="572"/>
      <c r="K29" s="572"/>
      <c r="L29" s="572"/>
      <c r="M29" s="572"/>
      <c r="N29" s="572"/>
      <c r="O29" s="572"/>
      <c r="P29" s="572"/>
      <c r="Q29" s="572"/>
      <c r="R29" s="572"/>
      <c r="S29" s="572"/>
      <c r="T29" s="572"/>
      <c r="U29" s="572"/>
      <c r="V29" s="577"/>
      <c r="W29" s="578"/>
      <c r="X29" s="572"/>
      <c r="Y29" s="572"/>
    </row>
    <row r="30" spans="2:25" ht="16.5" customHeight="1" thickBot="1" x14ac:dyDescent="0.25">
      <c r="B30" s="839"/>
      <c r="C30" s="570"/>
      <c r="D30" s="572"/>
      <c r="E30" s="572"/>
      <c r="F30" s="572"/>
      <c r="G30" s="572"/>
      <c r="H30" s="572"/>
      <c r="I30" s="572"/>
      <c r="J30" s="572"/>
      <c r="K30" s="572"/>
      <c r="L30" s="572"/>
      <c r="M30" s="572"/>
      <c r="N30" s="572"/>
      <c r="O30" s="572"/>
      <c r="P30" s="572"/>
      <c r="Q30" s="572"/>
      <c r="R30" s="572"/>
      <c r="S30" s="572"/>
      <c r="T30" s="572"/>
      <c r="U30" s="572"/>
      <c r="V30" s="577"/>
      <c r="W30" s="578"/>
      <c r="X30" s="572"/>
      <c r="Y30" s="572"/>
    </row>
    <row r="31" spans="2:25" s="573" customFormat="1" ht="16.5" customHeight="1" thickBot="1" x14ac:dyDescent="0.25">
      <c r="B31" s="840"/>
      <c r="C31" s="574"/>
      <c r="D31" s="574"/>
      <c r="E31" s="574"/>
      <c r="F31" s="574"/>
      <c r="G31" s="574"/>
      <c r="H31" s="574"/>
      <c r="I31" s="574"/>
      <c r="J31" s="585"/>
      <c r="K31" s="585"/>
      <c r="L31" s="585"/>
      <c r="M31" s="576"/>
      <c r="N31" s="576"/>
      <c r="O31" s="576"/>
      <c r="P31" s="574"/>
      <c r="Q31" s="574"/>
      <c r="R31" s="574"/>
      <c r="S31" s="576"/>
      <c r="T31" s="576"/>
      <c r="U31" s="576"/>
      <c r="V31" s="586"/>
      <c r="W31" s="587"/>
      <c r="X31" s="576"/>
      <c r="Y31" s="576"/>
    </row>
    <row r="32" spans="2:25" ht="16.5" customHeight="1" thickBot="1" x14ac:dyDescent="0.25">
      <c r="B32" s="838"/>
      <c r="C32" s="541"/>
      <c r="D32" s="522"/>
      <c r="E32" s="522"/>
      <c r="F32" s="522"/>
      <c r="G32" s="522"/>
      <c r="H32" s="536"/>
      <c r="I32" s="536"/>
      <c r="J32" s="548"/>
      <c r="K32" s="548"/>
      <c r="L32" s="548"/>
      <c r="M32" s="572"/>
      <c r="N32" s="572"/>
      <c r="O32" s="572"/>
      <c r="P32" s="572"/>
      <c r="Q32" s="572"/>
      <c r="R32" s="572"/>
      <c r="S32" s="572"/>
      <c r="T32" s="572"/>
      <c r="U32" s="572"/>
      <c r="V32" s="577"/>
      <c r="W32" s="578"/>
      <c r="X32" s="572"/>
      <c r="Y32" s="572"/>
    </row>
    <row r="33" spans="2:25" ht="15" thickBot="1" x14ac:dyDescent="0.25">
      <c r="B33" s="839"/>
      <c r="C33" s="541"/>
      <c r="D33" s="522"/>
      <c r="E33" s="522"/>
      <c r="F33" s="522"/>
      <c r="G33" s="522"/>
      <c r="H33" s="536"/>
      <c r="I33" s="536"/>
      <c r="J33" s="548"/>
      <c r="K33" s="548"/>
      <c r="L33" s="548"/>
      <c r="M33" s="572"/>
      <c r="N33" s="572"/>
      <c r="O33" s="572"/>
      <c r="P33" s="572"/>
      <c r="Q33" s="572"/>
      <c r="R33" s="572"/>
      <c r="S33" s="572"/>
      <c r="T33" s="572"/>
      <c r="U33" s="572"/>
      <c r="V33" s="577"/>
      <c r="W33" s="578"/>
      <c r="X33" s="572"/>
      <c r="Y33" s="572"/>
    </row>
    <row r="34" spans="2:25" ht="15" thickBot="1" x14ac:dyDescent="0.25">
      <c r="B34" s="839"/>
      <c r="C34" s="541"/>
      <c r="D34" s="522"/>
      <c r="E34" s="522"/>
      <c r="F34" s="522"/>
      <c r="G34" s="592"/>
      <c r="H34" s="593"/>
      <c r="I34" s="593"/>
      <c r="J34" s="548"/>
      <c r="K34" s="548"/>
      <c r="L34" s="548"/>
      <c r="M34" s="572"/>
      <c r="N34" s="572"/>
      <c r="O34" s="572"/>
      <c r="P34" s="572"/>
      <c r="Q34" s="572"/>
      <c r="R34" s="572"/>
      <c r="S34" s="572"/>
      <c r="T34" s="572"/>
      <c r="U34" s="572"/>
      <c r="V34" s="577"/>
      <c r="W34" s="578"/>
      <c r="X34" s="572"/>
      <c r="Y34" s="572"/>
    </row>
    <row r="35" spans="2:25" s="595" customFormat="1" ht="15" thickBot="1" x14ac:dyDescent="0.25">
      <c r="B35" s="840"/>
      <c r="C35" s="574"/>
      <c r="D35" s="594"/>
      <c r="E35" s="594"/>
      <c r="F35" s="594"/>
      <c r="G35" s="594"/>
      <c r="H35" s="594"/>
      <c r="I35" s="594"/>
      <c r="J35" s="585"/>
      <c r="K35" s="585"/>
      <c r="L35" s="585"/>
      <c r="M35" s="574"/>
      <c r="N35" s="574"/>
      <c r="O35" s="574"/>
      <c r="P35" s="574"/>
      <c r="Q35" s="574"/>
      <c r="R35" s="574"/>
      <c r="S35" s="574"/>
      <c r="T35" s="574"/>
      <c r="U35" s="574"/>
      <c r="V35" s="579"/>
      <c r="W35" s="580"/>
      <c r="X35" s="574"/>
      <c r="Y35" s="574"/>
    </row>
    <row r="36" spans="2:25" ht="15" thickBot="1" x14ac:dyDescent="0.25">
      <c r="B36" s="838"/>
      <c r="C36" s="541"/>
      <c r="D36" s="572"/>
      <c r="E36" s="572"/>
      <c r="F36" s="572"/>
      <c r="G36" s="572"/>
      <c r="H36" s="572"/>
      <c r="I36" s="572"/>
      <c r="J36" s="572"/>
      <c r="K36" s="572"/>
      <c r="L36" s="572"/>
      <c r="M36" s="572"/>
      <c r="N36" s="572"/>
      <c r="O36" s="596"/>
      <c r="P36" s="572"/>
      <c r="Q36" s="572"/>
      <c r="R36" s="572"/>
      <c r="S36" s="572"/>
      <c r="T36" s="572"/>
      <c r="U36" s="572"/>
      <c r="V36" s="577"/>
      <c r="W36" s="578"/>
      <c r="X36" s="572"/>
      <c r="Y36" s="572"/>
    </row>
    <row r="37" spans="2:25" ht="15" thickBot="1" x14ac:dyDescent="0.25">
      <c r="B37" s="839"/>
      <c r="C37" s="541"/>
      <c r="D37" s="572"/>
      <c r="E37" s="572"/>
      <c r="F37" s="572"/>
      <c r="G37" s="572"/>
      <c r="H37" s="572"/>
      <c r="I37" s="572"/>
      <c r="J37" s="572"/>
      <c r="K37" s="572"/>
      <c r="L37" s="572"/>
      <c r="M37" s="572"/>
      <c r="N37" s="572"/>
      <c r="O37" s="572"/>
      <c r="P37" s="572"/>
      <c r="Q37" s="572"/>
      <c r="R37" s="572"/>
      <c r="S37" s="572"/>
      <c r="T37" s="572"/>
      <c r="U37" s="572"/>
      <c r="V37" s="577"/>
      <c r="W37" s="578"/>
      <c r="X37" s="572"/>
      <c r="Y37" s="572"/>
    </row>
    <row r="38" spans="2:25" ht="15" thickBot="1" x14ac:dyDescent="0.25">
      <c r="B38" s="839"/>
      <c r="C38" s="541"/>
      <c r="D38" s="572"/>
      <c r="E38" s="572"/>
      <c r="F38" s="572"/>
      <c r="G38" s="572"/>
      <c r="H38" s="572"/>
      <c r="I38" s="572"/>
      <c r="J38" s="572"/>
      <c r="K38" s="572"/>
      <c r="L38" s="572"/>
      <c r="M38" s="572"/>
      <c r="N38" s="572"/>
      <c r="O38" s="572"/>
      <c r="P38" s="572"/>
      <c r="Q38" s="572"/>
      <c r="R38" s="572"/>
      <c r="S38" s="572"/>
      <c r="T38" s="572"/>
      <c r="U38" s="572"/>
      <c r="V38" s="577"/>
      <c r="W38" s="578"/>
      <c r="X38" s="572"/>
      <c r="Y38" s="572"/>
    </row>
    <row r="39" spans="2:25" s="573" customFormat="1" ht="15" thickBot="1" x14ac:dyDescent="0.25">
      <c r="B39" s="840"/>
      <c r="C39" s="574"/>
      <c r="D39" s="574"/>
      <c r="E39" s="574"/>
      <c r="F39" s="576"/>
      <c r="G39" s="574"/>
      <c r="H39" s="574"/>
      <c r="I39" s="574"/>
      <c r="J39" s="574"/>
      <c r="K39" s="574"/>
      <c r="L39" s="574"/>
      <c r="M39" s="576"/>
      <c r="N39" s="576"/>
      <c r="O39" s="576"/>
      <c r="P39" s="576"/>
      <c r="Q39" s="576"/>
      <c r="R39" s="576"/>
      <c r="S39" s="576"/>
      <c r="T39" s="576"/>
      <c r="U39" s="576"/>
      <c r="V39" s="586"/>
      <c r="W39" s="587"/>
      <c r="X39" s="576"/>
      <c r="Y39" s="576"/>
    </row>
    <row r="40" spans="2:25" ht="15" thickBot="1" x14ac:dyDescent="0.25">
      <c r="B40" s="838"/>
      <c r="C40" s="541"/>
      <c r="D40" s="572"/>
      <c r="E40" s="572"/>
      <c r="F40" s="572"/>
      <c r="G40" s="572"/>
      <c r="H40" s="572"/>
      <c r="I40" s="572"/>
      <c r="J40" s="572"/>
      <c r="K40" s="572"/>
      <c r="L40" s="572"/>
      <c r="M40" s="572"/>
      <c r="N40" s="572"/>
      <c r="O40" s="572"/>
      <c r="P40" s="572"/>
      <c r="Q40" s="572"/>
      <c r="R40" s="572"/>
      <c r="S40" s="572"/>
      <c r="T40" s="572"/>
      <c r="U40" s="572"/>
      <c r="V40" s="577"/>
      <c r="W40" s="578"/>
      <c r="X40" s="572"/>
      <c r="Y40" s="572"/>
    </row>
    <row r="41" spans="2:25" ht="15" thickBot="1" x14ac:dyDescent="0.25">
      <c r="B41" s="839"/>
      <c r="C41" s="541"/>
      <c r="D41" s="572"/>
      <c r="E41" s="572"/>
      <c r="F41" s="572"/>
      <c r="G41" s="572"/>
      <c r="H41" s="572"/>
      <c r="I41" s="572"/>
      <c r="J41" s="572"/>
      <c r="K41" s="572"/>
      <c r="L41" s="572"/>
      <c r="M41" s="572"/>
      <c r="N41" s="572"/>
      <c r="O41" s="572"/>
      <c r="P41" s="572"/>
      <c r="Q41" s="572"/>
      <c r="R41" s="572"/>
      <c r="S41" s="572"/>
      <c r="T41" s="572"/>
      <c r="U41" s="572"/>
      <c r="V41" s="577"/>
      <c r="W41" s="578"/>
      <c r="X41" s="572"/>
      <c r="Y41" s="572"/>
    </row>
    <row r="42" spans="2:25" ht="15" thickBot="1" x14ac:dyDescent="0.25">
      <c r="B42" s="839"/>
      <c r="C42" s="541"/>
      <c r="D42" s="572"/>
      <c r="E42" s="572"/>
      <c r="F42" s="572"/>
      <c r="G42" s="572"/>
      <c r="H42" s="572"/>
      <c r="I42" s="572"/>
      <c r="J42" s="572"/>
      <c r="K42" s="572"/>
      <c r="L42" s="572"/>
      <c r="M42" s="572"/>
      <c r="N42" s="572"/>
      <c r="O42" s="572"/>
      <c r="P42" s="572"/>
      <c r="Q42" s="572"/>
      <c r="R42" s="572"/>
      <c r="S42" s="572"/>
      <c r="T42" s="572"/>
      <c r="U42" s="572"/>
      <c r="V42" s="577"/>
      <c r="W42" s="578"/>
      <c r="X42" s="572"/>
      <c r="Y42" s="572"/>
    </row>
    <row r="43" spans="2:25" s="595" customFormat="1" ht="15" thickBot="1" x14ac:dyDescent="0.25">
      <c r="B43" s="840"/>
      <c r="C43" s="574"/>
      <c r="D43" s="574"/>
      <c r="E43" s="574"/>
      <c r="F43" s="574"/>
      <c r="G43" s="574"/>
      <c r="H43" s="574"/>
      <c r="I43" s="574"/>
      <c r="J43" s="574"/>
      <c r="K43" s="574"/>
      <c r="L43" s="574"/>
      <c r="M43" s="574"/>
      <c r="N43" s="574"/>
      <c r="O43" s="574"/>
      <c r="P43" s="574"/>
      <c r="Q43" s="574"/>
      <c r="R43" s="574"/>
      <c r="S43" s="574"/>
      <c r="T43" s="574"/>
      <c r="U43" s="574"/>
      <c r="V43" s="579"/>
      <c r="W43" s="580"/>
      <c r="X43" s="574"/>
      <c r="Y43" s="574"/>
    </row>
    <row r="44" spans="2:25" ht="15" thickBot="1" x14ac:dyDescent="0.25">
      <c r="B44" s="838"/>
      <c r="C44" s="541"/>
      <c r="D44" s="572"/>
      <c r="E44" s="572"/>
      <c r="F44" s="572"/>
      <c r="G44" s="572"/>
      <c r="H44" s="572"/>
      <c r="I44" s="572"/>
      <c r="J44" s="572"/>
      <c r="K44" s="572"/>
      <c r="L44" s="572"/>
      <c r="M44" s="572"/>
      <c r="N44" s="572"/>
      <c r="O44" s="572"/>
      <c r="P44" s="572"/>
      <c r="Q44" s="572"/>
      <c r="R44" s="572"/>
      <c r="S44" s="572"/>
      <c r="T44" s="572"/>
      <c r="U44" s="572"/>
      <c r="V44" s="577"/>
      <c r="W44" s="578"/>
      <c r="X44" s="572"/>
      <c r="Y44" s="572"/>
    </row>
    <row r="45" spans="2:25" ht="15.75" customHeight="1" thickBot="1" x14ac:dyDescent="0.25">
      <c r="B45" s="839"/>
      <c r="C45" s="541"/>
      <c r="D45" s="572"/>
      <c r="E45" s="572"/>
      <c r="F45" s="572"/>
      <c r="G45" s="572"/>
      <c r="H45" s="572"/>
      <c r="I45" s="572"/>
      <c r="J45" s="572"/>
      <c r="K45" s="572"/>
      <c r="L45" s="572"/>
      <c r="M45" s="572"/>
      <c r="N45" s="572"/>
      <c r="O45" s="572"/>
      <c r="P45" s="572"/>
      <c r="Q45" s="572"/>
      <c r="R45" s="572"/>
      <c r="S45" s="572"/>
      <c r="T45" s="572"/>
      <c r="U45" s="572"/>
      <c r="V45" s="577"/>
      <c r="W45" s="578"/>
      <c r="X45" s="572"/>
      <c r="Y45" s="572"/>
    </row>
    <row r="46" spans="2:25" ht="15.75" customHeight="1" thickBot="1" x14ac:dyDescent="0.25">
      <c r="B46" s="839"/>
      <c r="C46" s="541"/>
      <c r="D46" s="572"/>
      <c r="E46" s="572"/>
      <c r="F46" s="572"/>
      <c r="G46" s="572"/>
      <c r="H46" s="572"/>
      <c r="I46" s="572"/>
      <c r="J46" s="572"/>
      <c r="K46" s="572"/>
      <c r="L46" s="572"/>
      <c r="M46" s="572"/>
      <c r="N46" s="572"/>
      <c r="O46" s="572"/>
      <c r="P46" s="572"/>
      <c r="Q46" s="572"/>
      <c r="R46" s="572"/>
      <c r="S46" s="572"/>
      <c r="T46" s="572"/>
      <c r="U46" s="572"/>
      <c r="V46" s="577"/>
      <c r="W46" s="578"/>
      <c r="X46" s="572"/>
      <c r="Y46" s="572"/>
    </row>
    <row r="47" spans="2:25" s="573" customFormat="1" ht="15" thickBot="1" x14ac:dyDescent="0.25">
      <c r="B47" s="840"/>
      <c r="C47" s="591"/>
      <c r="D47" s="574"/>
      <c r="E47" s="574"/>
      <c r="F47" s="574"/>
      <c r="G47" s="574"/>
      <c r="H47" s="574"/>
      <c r="I47" s="574"/>
      <c r="J47" s="574"/>
      <c r="K47" s="574"/>
      <c r="L47" s="574"/>
      <c r="M47" s="574"/>
      <c r="N47" s="574"/>
      <c r="O47" s="576"/>
      <c r="P47" s="574"/>
      <c r="Q47" s="574"/>
      <c r="R47" s="574"/>
      <c r="S47" s="576"/>
      <c r="T47" s="576"/>
      <c r="U47" s="576"/>
      <c r="V47" s="586"/>
      <c r="W47" s="587"/>
      <c r="X47" s="576"/>
      <c r="Y47" s="576"/>
    </row>
    <row r="48" spans="2:25" ht="15" thickBot="1" x14ac:dyDescent="0.25">
      <c r="B48" s="835"/>
      <c r="C48" s="541"/>
      <c r="D48" s="572"/>
      <c r="E48" s="572"/>
      <c r="F48" s="572"/>
      <c r="G48" s="572"/>
      <c r="H48" s="572"/>
      <c r="I48" s="572"/>
      <c r="J48" s="572"/>
      <c r="K48" s="572"/>
      <c r="L48" s="572"/>
      <c r="M48" s="572"/>
      <c r="N48" s="572"/>
      <c r="O48" s="572"/>
      <c r="P48" s="572"/>
      <c r="Q48" s="572"/>
      <c r="R48" s="572"/>
      <c r="S48" s="572"/>
      <c r="T48" s="572"/>
      <c r="U48" s="572"/>
      <c r="V48" s="577"/>
      <c r="W48" s="578"/>
      <c r="X48" s="572"/>
      <c r="Y48" s="572"/>
    </row>
    <row r="49" spans="2:25" ht="15.75" customHeight="1" thickBot="1" x14ac:dyDescent="0.25">
      <c r="B49" s="836"/>
      <c r="C49" s="541"/>
      <c r="D49" s="572"/>
      <c r="E49" s="572"/>
      <c r="F49" s="572"/>
      <c r="G49" s="572"/>
      <c r="H49" s="572"/>
      <c r="I49" s="572"/>
      <c r="J49" s="572"/>
      <c r="K49" s="572"/>
      <c r="L49" s="572"/>
      <c r="M49" s="572"/>
      <c r="N49" s="572"/>
      <c r="O49" s="572"/>
      <c r="P49" s="572"/>
      <c r="Q49" s="572"/>
      <c r="R49" s="572"/>
      <c r="S49" s="572"/>
      <c r="T49" s="572"/>
      <c r="U49" s="572"/>
      <c r="V49" s="577"/>
      <c r="W49" s="578"/>
      <c r="X49" s="572"/>
      <c r="Y49" s="572"/>
    </row>
    <row r="50" spans="2:25" ht="15.75" customHeight="1" thickBot="1" x14ac:dyDescent="0.25">
      <c r="B50" s="836"/>
      <c r="C50" s="541"/>
      <c r="D50" s="572"/>
      <c r="E50" s="572"/>
      <c r="F50" s="572"/>
      <c r="G50" s="572"/>
      <c r="H50" s="572"/>
      <c r="I50" s="572"/>
      <c r="J50" s="548"/>
      <c r="K50" s="548"/>
      <c r="L50" s="548"/>
      <c r="M50" s="548"/>
      <c r="N50" s="548"/>
      <c r="O50" s="548"/>
      <c r="P50" s="548"/>
      <c r="Q50" s="548"/>
      <c r="R50" s="548"/>
      <c r="S50" s="548"/>
      <c r="T50" s="548"/>
      <c r="U50" s="548"/>
      <c r="V50" s="597"/>
      <c r="W50" s="598"/>
      <c r="X50" s="548"/>
      <c r="Y50" s="548"/>
    </row>
    <row r="51" spans="2:25" s="595" customFormat="1" ht="15" thickBot="1" x14ac:dyDescent="0.25">
      <c r="B51" s="837"/>
      <c r="C51" s="574"/>
      <c r="D51" s="574"/>
      <c r="E51" s="574"/>
      <c r="F51" s="574"/>
      <c r="G51" s="574"/>
      <c r="H51" s="574"/>
      <c r="I51" s="574"/>
      <c r="J51" s="585"/>
      <c r="K51" s="585"/>
      <c r="L51" s="585"/>
      <c r="M51" s="585"/>
      <c r="N51" s="585"/>
      <c r="O51" s="585"/>
      <c r="P51" s="585"/>
      <c r="Q51" s="585"/>
      <c r="R51" s="585"/>
      <c r="S51" s="585"/>
      <c r="T51" s="585"/>
      <c r="U51" s="585"/>
      <c r="V51" s="599"/>
      <c r="W51" s="600"/>
      <c r="X51" s="585"/>
      <c r="Y51" s="585"/>
    </row>
    <row r="52" spans="2:25" ht="15" thickBot="1" x14ac:dyDescent="0.25">
      <c r="B52" s="838"/>
      <c r="C52" s="541"/>
      <c r="D52" s="570"/>
      <c r="E52" s="570"/>
      <c r="F52" s="570"/>
      <c r="G52" s="570"/>
      <c r="H52" s="570"/>
      <c r="I52" s="570"/>
      <c r="J52" s="541"/>
      <c r="K52" s="541"/>
      <c r="L52" s="541"/>
      <c r="M52" s="541"/>
      <c r="N52" s="541"/>
      <c r="O52" s="541"/>
      <c r="P52" s="541"/>
      <c r="Q52" s="541"/>
      <c r="R52" s="541"/>
      <c r="S52" s="541"/>
      <c r="T52" s="541"/>
      <c r="U52" s="541"/>
      <c r="V52" s="601"/>
      <c r="W52" s="554"/>
      <c r="X52" s="541"/>
      <c r="Y52" s="541"/>
    </row>
    <row r="53" spans="2:25" ht="15" thickBot="1" x14ac:dyDescent="0.25">
      <c r="B53" s="839"/>
      <c r="C53" s="541"/>
      <c r="D53" s="570"/>
      <c r="E53" s="570"/>
      <c r="F53" s="570"/>
      <c r="G53" s="570"/>
      <c r="H53" s="570"/>
      <c r="I53" s="570"/>
      <c r="J53" s="541"/>
      <c r="K53" s="541"/>
      <c r="L53" s="541"/>
      <c r="M53" s="541"/>
      <c r="N53" s="541"/>
      <c r="O53" s="541"/>
      <c r="P53" s="541"/>
      <c r="Q53" s="541"/>
      <c r="R53" s="541"/>
      <c r="S53" s="541"/>
      <c r="T53" s="541"/>
      <c r="U53" s="541"/>
      <c r="V53" s="601"/>
      <c r="W53" s="554"/>
      <c r="X53" s="541"/>
      <c r="Y53" s="541"/>
    </row>
    <row r="54" spans="2:25" ht="15" thickBot="1" x14ac:dyDescent="0.25">
      <c r="B54" s="839"/>
      <c r="C54" s="541"/>
      <c r="D54" s="570"/>
      <c r="E54" s="570"/>
      <c r="F54" s="570"/>
      <c r="G54" s="570"/>
      <c r="H54" s="570"/>
      <c r="I54" s="570"/>
      <c r="J54" s="541"/>
      <c r="K54" s="541"/>
      <c r="L54" s="541"/>
      <c r="M54" s="541"/>
      <c r="N54" s="541"/>
      <c r="O54" s="541"/>
      <c r="P54" s="541"/>
      <c r="Q54" s="541"/>
      <c r="R54" s="541"/>
      <c r="S54" s="541"/>
      <c r="T54" s="541"/>
      <c r="U54" s="541"/>
      <c r="V54" s="601"/>
      <c r="W54" s="554"/>
      <c r="X54" s="541"/>
      <c r="Y54" s="541"/>
    </row>
    <row r="55" spans="2:25" s="595" customFormat="1" ht="15" thickBot="1" x14ac:dyDescent="0.25">
      <c r="B55" s="840"/>
      <c r="C55" s="574"/>
      <c r="D55" s="594"/>
      <c r="E55" s="594"/>
      <c r="F55" s="594"/>
      <c r="G55" s="594"/>
      <c r="H55" s="594"/>
      <c r="I55" s="594"/>
      <c r="J55" s="585"/>
      <c r="K55" s="585"/>
      <c r="L55" s="585"/>
      <c r="M55" s="585"/>
      <c r="N55" s="585"/>
      <c r="O55" s="585"/>
      <c r="P55" s="585"/>
      <c r="Q55" s="585"/>
      <c r="R55" s="585"/>
      <c r="S55" s="585"/>
      <c r="T55" s="585"/>
      <c r="U55" s="585"/>
      <c r="V55" s="599"/>
      <c r="W55" s="600"/>
      <c r="X55" s="585"/>
      <c r="Y55" s="585"/>
    </row>
    <row r="56" spans="2:25" ht="15" thickBot="1" x14ac:dyDescent="0.25">
      <c r="B56" s="838"/>
      <c r="C56" s="541"/>
      <c r="D56" s="570"/>
      <c r="E56" s="570"/>
      <c r="F56" s="570"/>
      <c r="G56" s="570"/>
      <c r="H56" s="570"/>
      <c r="I56" s="570"/>
      <c r="J56" s="570"/>
      <c r="K56" s="570"/>
      <c r="L56" s="570"/>
      <c r="M56" s="570"/>
      <c r="N56" s="570"/>
      <c r="O56" s="570"/>
      <c r="P56" s="570"/>
      <c r="Q56" s="570"/>
      <c r="R56" s="570"/>
      <c r="S56" s="570"/>
      <c r="T56" s="570"/>
      <c r="U56" s="570"/>
      <c r="V56" s="602"/>
      <c r="W56" s="603"/>
      <c r="X56" s="570"/>
      <c r="Y56" s="570"/>
    </row>
    <row r="57" spans="2:25" ht="15" thickBot="1" x14ac:dyDescent="0.25">
      <c r="B57" s="839"/>
      <c r="C57" s="541"/>
      <c r="D57" s="570"/>
      <c r="E57" s="570"/>
      <c r="F57" s="570"/>
      <c r="G57" s="570"/>
      <c r="H57" s="570"/>
      <c r="I57" s="570"/>
      <c r="J57" s="570"/>
      <c r="K57" s="570"/>
      <c r="L57" s="570"/>
      <c r="M57" s="570"/>
      <c r="N57" s="570"/>
      <c r="O57" s="570"/>
      <c r="P57" s="570"/>
      <c r="Q57" s="570"/>
      <c r="R57" s="570"/>
      <c r="S57" s="570"/>
      <c r="T57" s="570"/>
      <c r="U57" s="570"/>
      <c r="V57" s="602"/>
      <c r="W57" s="603"/>
      <c r="X57" s="570"/>
      <c r="Y57" s="570"/>
    </row>
    <row r="58" spans="2:25" ht="15" thickBot="1" x14ac:dyDescent="0.25">
      <c r="B58" s="839"/>
      <c r="C58" s="541"/>
      <c r="D58" s="570"/>
      <c r="E58" s="570"/>
      <c r="F58" s="570"/>
      <c r="G58" s="570"/>
      <c r="H58" s="570"/>
      <c r="I58" s="570"/>
      <c r="J58" s="570"/>
      <c r="K58" s="570"/>
      <c r="L58" s="570"/>
      <c r="M58" s="570"/>
      <c r="N58" s="570"/>
      <c r="O58" s="570"/>
      <c r="P58" s="570"/>
      <c r="Q58" s="570"/>
      <c r="R58" s="570"/>
      <c r="S58" s="570"/>
      <c r="T58" s="570"/>
      <c r="U58" s="570"/>
      <c r="V58" s="602"/>
      <c r="W58" s="603"/>
      <c r="X58" s="570"/>
      <c r="Y58" s="570"/>
    </row>
    <row r="59" spans="2:25" s="573" customFormat="1" ht="15" thickBot="1" x14ac:dyDescent="0.25">
      <c r="B59" s="840"/>
      <c r="C59" s="574"/>
      <c r="D59" s="574"/>
      <c r="E59" s="574"/>
      <c r="F59" s="574"/>
      <c r="G59" s="574"/>
      <c r="H59" s="574"/>
      <c r="I59" s="574"/>
      <c r="J59" s="574"/>
      <c r="K59" s="574"/>
      <c r="L59" s="574"/>
      <c r="M59" s="574"/>
      <c r="N59" s="574"/>
      <c r="O59" s="575"/>
      <c r="P59" s="574"/>
      <c r="Q59" s="574"/>
      <c r="R59" s="574"/>
      <c r="S59" s="574"/>
      <c r="T59" s="574"/>
      <c r="U59" s="574"/>
      <c r="V59" s="910"/>
      <c r="W59" s="911"/>
      <c r="X59" s="574"/>
      <c r="Y59" s="574"/>
    </row>
    <row r="60" spans="2:25" ht="15" thickBot="1" x14ac:dyDescent="0.25">
      <c r="B60" s="838"/>
      <c r="C60" s="541"/>
      <c r="D60" s="570"/>
      <c r="E60" s="570"/>
      <c r="F60" s="570"/>
      <c r="G60" s="570"/>
      <c r="H60" s="570"/>
      <c r="I60" s="570"/>
      <c r="J60" s="570"/>
      <c r="K60" s="570"/>
      <c r="L60" s="570"/>
      <c r="M60" s="570"/>
      <c r="N60" s="570"/>
      <c r="O60" s="570"/>
      <c r="P60" s="570"/>
      <c r="Q60" s="570"/>
      <c r="R60" s="570"/>
      <c r="S60" s="570"/>
      <c r="T60" s="570"/>
      <c r="U60" s="570"/>
      <c r="V60" s="602"/>
      <c r="W60" s="603"/>
      <c r="X60" s="570"/>
      <c r="Y60" s="570"/>
    </row>
    <row r="61" spans="2:25" ht="15.75" customHeight="1" thickBot="1" x14ac:dyDescent="0.25">
      <c r="B61" s="839"/>
      <c r="C61" s="541"/>
      <c r="D61" s="570"/>
      <c r="E61" s="570"/>
      <c r="F61" s="570"/>
      <c r="G61" s="570"/>
      <c r="H61" s="570"/>
      <c r="I61" s="570"/>
      <c r="J61" s="570"/>
      <c r="K61" s="570"/>
      <c r="L61" s="570"/>
      <c r="M61" s="570"/>
      <c r="N61" s="570"/>
      <c r="O61" s="570"/>
      <c r="P61" s="570"/>
      <c r="Q61" s="570"/>
      <c r="R61" s="570"/>
      <c r="S61" s="570"/>
      <c r="T61" s="570"/>
      <c r="U61" s="570"/>
      <c r="V61" s="602"/>
      <c r="W61" s="603"/>
      <c r="X61" s="570"/>
      <c r="Y61" s="570"/>
    </row>
    <row r="62" spans="2:25" ht="15.75" customHeight="1" thickBot="1" x14ac:dyDescent="0.25">
      <c r="B62" s="839"/>
      <c r="C62" s="541"/>
      <c r="D62" s="570"/>
      <c r="E62" s="570"/>
      <c r="F62" s="570"/>
      <c r="G62" s="570"/>
      <c r="H62" s="570"/>
      <c r="I62" s="570"/>
      <c r="J62" s="570"/>
      <c r="K62" s="570"/>
      <c r="L62" s="570"/>
      <c r="M62" s="570"/>
      <c r="N62" s="570"/>
      <c r="O62" s="570"/>
      <c r="P62" s="570"/>
      <c r="Q62" s="570"/>
      <c r="R62" s="570"/>
      <c r="S62" s="570"/>
      <c r="T62" s="570"/>
      <c r="U62" s="570"/>
      <c r="V62" s="602"/>
      <c r="W62" s="603"/>
      <c r="X62" s="570"/>
      <c r="Y62" s="570"/>
    </row>
    <row r="63" spans="2:25" s="573" customFormat="1" ht="15.75" customHeight="1" thickBot="1" x14ac:dyDescent="0.25">
      <c r="B63" s="840"/>
      <c r="C63" s="574"/>
      <c r="D63" s="576"/>
      <c r="E63" s="576"/>
      <c r="F63" s="576"/>
      <c r="G63" s="576"/>
      <c r="H63" s="576"/>
      <c r="I63" s="576"/>
      <c r="J63" s="585"/>
      <c r="K63" s="604"/>
      <c r="L63" s="604"/>
      <c r="M63" s="604"/>
      <c r="N63" s="604"/>
      <c r="O63" s="604"/>
      <c r="P63" s="585"/>
      <c r="Q63" s="604"/>
      <c r="R63" s="604"/>
      <c r="S63" s="604"/>
      <c r="T63" s="604"/>
      <c r="U63" s="604"/>
      <c r="V63" s="605"/>
      <c r="W63" s="606"/>
      <c r="X63" s="604"/>
      <c r="Y63" s="604"/>
    </row>
    <row r="64" spans="2:25" s="573" customFormat="1" ht="15" thickBot="1" x14ac:dyDescent="0.25">
      <c r="B64" s="936"/>
      <c r="C64" s="541"/>
      <c r="D64" s="570"/>
      <c r="E64" s="570"/>
      <c r="F64" s="570"/>
      <c r="G64" s="570"/>
      <c r="H64" s="570"/>
      <c r="I64" s="570"/>
      <c r="J64" s="541"/>
      <c r="K64" s="541"/>
      <c r="L64" s="541"/>
      <c r="M64" s="541"/>
      <c r="N64" s="541"/>
      <c r="O64" s="541"/>
      <c r="P64" s="541"/>
      <c r="Q64" s="541"/>
      <c r="R64" s="541"/>
      <c r="S64" s="541"/>
      <c r="T64" s="541"/>
      <c r="U64" s="541"/>
      <c r="V64" s="601"/>
      <c r="W64" s="554"/>
      <c r="X64" s="541"/>
      <c r="Y64" s="541"/>
    </row>
    <row r="65" spans="2:25" s="573" customFormat="1" ht="15" thickBot="1" x14ac:dyDescent="0.25">
      <c r="B65" s="937"/>
      <c r="C65" s="541"/>
      <c r="D65" s="570"/>
      <c r="E65" s="570"/>
      <c r="F65" s="570"/>
      <c r="G65" s="570"/>
      <c r="H65" s="570"/>
      <c r="I65" s="570"/>
      <c r="J65" s="541"/>
      <c r="K65" s="541"/>
      <c r="L65" s="541"/>
      <c r="M65" s="541"/>
      <c r="N65" s="541"/>
      <c r="O65" s="541"/>
      <c r="P65" s="541"/>
      <c r="Q65" s="541"/>
      <c r="R65" s="541"/>
      <c r="S65" s="541"/>
      <c r="T65" s="541"/>
      <c r="U65" s="541"/>
      <c r="V65" s="601"/>
      <c r="W65" s="554"/>
      <c r="X65" s="541"/>
      <c r="Y65" s="541"/>
    </row>
    <row r="66" spans="2:25" s="573" customFormat="1" ht="15" thickBot="1" x14ac:dyDescent="0.25">
      <c r="B66" s="937"/>
      <c r="C66" s="541"/>
      <c r="D66" s="570"/>
      <c r="E66" s="570"/>
      <c r="F66" s="570"/>
      <c r="G66" s="570"/>
      <c r="H66" s="570"/>
      <c r="I66" s="570"/>
      <c r="J66" s="541"/>
      <c r="K66" s="541"/>
      <c r="L66" s="541"/>
      <c r="M66" s="541"/>
      <c r="N66" s="541"/>
      <c r="O66" s="541"/>
      <c r="P66" s="541"/>
      <c r="Q66" s="541"/>
      <c r="R66" s="541"/>
      <c r="S66" s="541"/>
      <c r="T66" s="541"/>
      <c r="U66" s="541"/>
      <c r="V66" s="601"/>
      <c r="W66" s="554"/>
      <c r="X66" s="541"/>
      <c r="Y66" s="541"/>
    </row>
    <row r="67" spans="2:25" s="573" customFormat="1" ht="15" thickBot="1" x14ac:dyDescent="0.25">
      <c r="B67" s="938"/>
      <c r="C67" s="574"/>
      <c r="D67" s="574"/>
      <c r="E67" s="574"/>
      <c r="F67" s="574"/>
      <c r="G67" s="574"/>
      <c r="H67" s="574"/>
      <c r="I67" s="574"/>
      <c r="J67" s="585"/>
      <c r="K67" s="585"/>
      <c r="L67" s="585"/>
      <c r="M67" s="585"/>
      <c r="N67" s="585"/>
      <c r="O67" s="585"/>
      <c r="P67" s="585"/>
      <c r="Q67" s="585"/>
      <c r="R67" s="585"/>
      <c r="S67" s="585"/>
      <c r="T67" s="585"/>
      <c r="U67" s="585"/>
      <c r="V67" s="599"/>
      <c r="W67" s="600"/>
      <c r="X67" s="585"/>
      <c r="Y67" s="585"/>
    </row>
    <row r="68" spans="2:25" s="573" customFormat="1" ht="13.5" customHeight="1" thickBot="1" x14ac:dyDescent="0.25">
      <c r="B68" s="845"/>
      <c r="C68" s="541"/>
      <c r="D68" s="588"/>
      <c r="E68" s="588"/>
      <c r="F68" s="588"/>
      <c r="G68" s="588"/>
      <c r="H68" s="588"/>
      <c r="I68" s="588"/>
      <c r="J68" s="607"/>
      <c r="K68" s="607"/>
      <c r="L68" s="607"/>
      <c r="M68" s="607"/>
      <c r="N68" s="607"/>
      <c r="O68" s="607"/>
      <c r="P68" s="607"/>
      <c r="Q68" s="607"/>
      <c r="R68" s="607"/>
      <c r="S68" s="607"/>
      <c r="T68" s="607"/>
      <c r="U68" s="607"/>
      <c r="V68" s="608"/>
      <c r="W68" s="609"/>
      <c r="X68" s="607"/>
      <c r="Y68" s="607"/>
    </row>
    <row r="69" spans="2:25" s="573" customFormat="1" ht="15.75" customHeight="1" thickBot="1" x14ac:dyDescent="0.25">
      <c r="B69" s="846"/>
      <c r="C69" s="541"/>
      <c r="D69" s="588"/>
      <c r="E69" s="588"/>
      <c r="F69" s="588"/>
      <c r="G69" s="588"/>
      <c r="H69" s="588"/>
      <c r="I69" s="588"/>
      <c r="J69" s="607"/>
      <c r="K69" s="607"/>
      <c r="L69" s="607"/>
      <c r="M69" s="607"/>
      <c r="N69" s="607"/>
      <c r="O69" s="607"/>
      <c r="P69" s="607"/>
      <c r="Q69" s="607"/>
      <c r="R69" s="607"/>
      <c r="S69" s="607"/>
      <c r="T69" s="607"/>
      <c r="U69" s="607"/>
      <c r="V69" s="608"/>
      <c r="W69" s="609"/>
      <c r="X69" s="607"/>
      <c r="Y69" s="607"/>
    </row>
    <row r="70" spans="2:25" s="573" customFormat="1" ht="15.75" customHeight="1" thickBot="1" x14ac:dyDescent="0.25">
      <c r="B70" s="846"/>
      <c r="C70" s="541"/>
      <c r="D70" s="588"/>
      <c r="E70" s="588"/>
      <c r="F70" s="588"/>
      <c r="G70" s="588"/>
      <c r="H70" s="588"/>
      <c r="I70" s="588"/>
      <c r="J70" s="607"/>
      <c r="K70" s="607"/>
      <c r="L70" s="607"/>
      <c r="M70" s="607"/>
      <c r="N70" s="607"/>
      <c r="O70" s="607"/>
      <c r="P70" s="607"/>
      <c r="Q70" s="607"/>
      <c r="R70" s="607"/>
      <c r="S70" s="607"/>
      <c r="T70" s="607"/>
      <c r="U70" s="607"/>
      <c r="V70" s="608"/>
      <c r="W70" s="609"/>
      <c r="X70" s="607"/>
      <c r="Y70" s="607"/>
    </row>
    <row r="71" spans="2:25" s="573" customFormat="1" ht="15.75" customHeight="1" thickBot="1" x14ac:dyDescent="0.25">
      <c r="B71" s="847"/>
      <c r="C71" s="574"/>
      <c r="D71" s="574"/>
      <c r="E71" s="574"/>
      <c r="F71" s="574"/>
      <c r="G71" s="574"/>
      <c r="H71" s="574"/>
      <c r="I71" s="574"/>
      <c r="J71" s="585"/>
      <c r="K71" s="585"/>
      <c r="L71" s="585"/>
      <c r="M71" s="585"/>
      <c r="N71" s="585"/>
      <c r="O71" s="585"/>
      <c r="P71" s="585"/>
      <c r="Q71" s="585"/>
      <c r="R71" s="585"/>
      <c r="S71" s="585"/>
      <c r="T71" s="585"/>
      <c r="U71" s="585"/>
      <c r="V71" s="599"/>
      <c r="W71" s="600"/>
      <c r="X71" s="585"/>
      <c r="Y71" s="585"/>
    </row>
    <row r="72" spans="2:25" ht="15" thickBot="1" x14ac:dyDescent="0.25">
      <c r="B72" s="838"/>
      <c r="C72" s="541"/>
      <c r="D72" s="541"/>
      <c r="E72" s="541"/>
      <c r="F72" s="541"/>
      <c r="G72" s="541"/>
      <c r="H72" s="541"/>
      <c r="I72" s="541"/>
      <c r="J72" s="541"/>
      <c r="K72" s="541"/>
      <c r="L72" s="541"/>
      <c r="M72" s="541"/>
      <c r="N72" s="541"/>
      <c r="O72" s="541"/>
      <c r="P72" s="541"/>
      <c r="Q72" s="541"/>
      <c r="R72" s="541"/>
      <c r="S72" s="541"/>
      <c r="T72" s="541"/>
      <c r="U72" s="541"/>
      <c r="V72" s="601"/>
      <c r="W72" s="554"/>
      <c r="X72" s="541"/>
      <c r="Y72" s="541"/>
    </row>
    <row r="73" spans="2:25" ht="15.75" customHeight="1" thickBot="1" x14ac:dyDescent="0.25">
      <c r="B73" s="839"/>
      <c r="C73" s="541"/>
      <c r="D73" s="541"/>
      <c r="E73" s="541"/>
      <c r="F73" s="541"/>
      <c r="G73" s="541"/>
      <c r="H73" s="541"/>
      <c r="I73" s="541"/>
      <c r="J73" s="541"/>
      <c r="K73" s="541"/>
      <c r="L73" s="541"/>
      <c r="M73" s="541"/>
      <c r="N73" s="541"/>
      <c r="O73" s="541"/>
      <c r="P73" s="541"/>
      <c r="Q73" s="541"/>
      <c r="R73" s="541"/>
      <c r="S73" s="541"/>
      <c r="T73" s="541"/>
      <c r="U73" s="541"/>
      <c r="V73" s="601"/>
      <c r="W73" s="554"/>
      <c r="X73" s="541"/>
      <c r="Y73" s="541"/>
    </row>
    <row r="74" spans="2:25" ht="15.75" customHeight="1" thickBot="1" x14ac:dyDescent="0.25">
      <c r="B74" s="839"/>
      <c r="C74" s="541"/>
      <c r="D74" s="541"/>
      <c r="E74" s="541"/>
      <c r="F74" s="541"/>
      <c r="G74" s="541"/>
      <c r="H74" s="541"/>
      <c r="I74" s="541"/>
      <c r="J74" s="541"/>
      <c r="K74" s="541"/>
      <c r="L74" s="541"/>
      <c r="M74" s="541"/>
      <c r="N74" s="541"/>
      <c r="O74" s="541"/>
      <c r="P74" s="541"/>
      <c r="Q74" s="541"/>
      <c r="R74" s="541"/>
      <c r="S74" s="541"/>
      <c r="T74" s="541"/>
      <c r="U74" s="541"/>
      <c r="V74" s="601"/>
      <c r="W74" s="554"/>
      <c r="X74" s="541"/>
      <c r="Y74" s="541"/>
    </row>
    <row r="75" spans="2:25" s="573" customFormat="1" ht="15.75" customHeight="1" thickBot="1" x14ac:dyDescent="0.25">
      <c r="B75" s="840"/>
      <c r="C75" s="574" t="s">
        <v>2</v>
      </c>
      <c r="D75" s="585"/>
      <c r="E75" s="585"/>
      <c r="F75" s="585"/>
      <c r="G75" s="585"/>
      <c r="H75" s="585"/>
      <c r="I75" s="585"/>
      <c r="J75" s="585"/>
      <c r="K75" s="585"/>
      <c r="L75" s="585"/>
      <c r="M75" s="585"/>
      <c r="N75" s="585"/>
      <c r="O75" s="585"/>
      <c r="P75" s="585"/>
      <c r="Q75" s="585"/>
      <c r="R75" s="585"/>
      <c r="S75" s="585"/>
      <c r="T75" s="585"/>
      <c r="U75" s="585"/>
      <c r="V75" s="599"/>
      <c r="W75" s="600"/>
      <c r="X75" s="585"/>
      <c r="Y75" s="585"/>
    </row>
    <row r="76" spans="2:25" ht="15" thickBot="1" x14ac:dyDescent="0.25">
      <c r="C76" s="588"/>
      <c r="D76" s="570"/>
      <c r="E76" s="570"/>
      <c r="F76" s="570"/>
      <c r="G76" s="570"/>
      <c r="H76" s="570"/>
      <c r="I76" s="570"/>
      <c r="J76" s="570"/>
      <c r="K76" s="570"/>
      <c r="L76" s="570"/>
      <c r="M76" s="570"/>
      <c r="N76" s="570"/>
      <c r="O76" s="570"/>
      <c r="P76" s="570"/>
      <c r="Q76" s="570"/>
      <c r="R76" s="570"/>
      <c r="S76" s="570"/>
      <c r="T76" s="570"/>
      <c r="U76" s="570"/>
      <c r="V76" s="912"/>
      <c r="W76" s="913"/>
      <c r="X76" s="570"/>
      <c r="Y76" s="570"/>
    </row>
    <row r="77" spans="2:25" x14ac:dyDescent="0.2">
      <c r="J77" s="533">
        <f>J75+J71+J67+J63+J59+J55+J51+J47+J43+J39+J35+J31+J27+J23+J19+J15+J13+J9</f>
        <v>0</v>
      </c>
      <c r="K77" s="533">
        <f>K75+K71+K67+K63+K59+K55+K51+K47+K43+K39+K35+K31+K27+K23+K19+K15+K13+K9</f>
        <v>0</v>
      </c>
      <c r="L77" s="533">
        <f>L75+L71+L67+L63+L59+L55+L51+L47+L43+L39+L35+L31+L27+L23+L19+L15+L13+L9</f>
        <v>0</v>
      </c>
      <c r="O77" s="610" t="s">
        <v>479</v>
      </c>
      <c r="P77" s="533">
        <f>P9+P13+P15+P19+P23+P27+P31+P35+P39+P43+P47+P51+P55+P59+P63+P67+P71+P75</f>
        <v>0</v>
      </c>
      <c r="Q77" s="533">
        <f>Q9+Q13+Q15+Q19+Q23+Q27+Q31+Q35+Q39+Q43+Q47+Q51+Q55+Q59+Q63+Q67+Q71+Q75</f>
        <v>0</v>
      </c>
      <c r="R77" s="533">
        <f>R9+R13+R15+R19+R23+R27+R31+R35+R39+R43+R47+R51+R55+R59+R63+R67+R71+R75</f>
        <v>0</v>
      </c>
      <c r="S77" s="533">
        <f t="shared" ref="S77:U77" si="0">S67+S63+S59+S55+S51+S47+S43+S39+S35+S31+S27+S23+S19+S15+S13+S9</f>
        <v>0</v>
      </c>
      <c r="T77" s="533">
        <f t="shared" si="0"/>
        <v>0</v>
      </c>
      <c r="U77" s="533">
        <f t="shared" si="0"/>
        <v>0</v>
      </c>
      <c r="W77" s="533">
        <f>W67+W63+W59+W55+W51+W47+W43+W39+W35+W31+W27+W23+W19+W15+W13+W9</f>
        <v>0</v>
      </c>
      <c r="X77" s="533">
        <f>X67+X63+X59+X55+X51+X47+X43+X39+X35+X31+X27+X23+X19+X15+X13+X9</f>
        <v>0</v>
      </c>
      <c r="Y77" s="533">
        <f>Y67+Y63+Y59+Y55+Y51+Y47+Y43+Y39+Y35+Y31+Y27+Y23+Y19+Y15+Y13+Y9</f>
        <v>0</v>
      </c>
    </row>
    <row r="78" spans="2:25" ht="15" thickBot="1" x14ac:dyDescent="0.25">
      <c r="M78" s="533">
        <f>L77+K77+J77</f>
        <v>0</v>
      </c>
      <c r="N78" s="533">
        <f>L77+K77+J77</f>
        <v>0</v>
      </c>
    </row>
    <row r="79" spans="2:25" ht="24" customHeight="1" thickBot="1" x14ac:dyDescent="0.25">
      <c r="B79" s="841"/>
      <c r="C79" s="611" t="s">
        <v>151</v>
      </c>
      <c r="D79" s="916" t="s">
        <v>152</v>
      </c>
      <c r="E79" s="917"/>
      <c r="F79" s="918"/>
      <c r="G79" s="903" t="s">
        <v>175</v>
      </c>
      <c r="H79" s="904"/>
      <c r="I79" s="905"/>
      <c r="J79" s="903" t="s">
        <v>492</v>
      </c>
      <c r="K79" s="904"/>
      <c r="L79" s="905"/>
      <c r="M79" s="903" t="s">
        <v>493</v>
      </c>
      <c r="N79" s="904"/>
      <c r="O79" s="905"/>
      <c r="P79" s="903" t="s">
        <v>430</v>
      </c>
      <c r="Q79" s="904"/>
      <c r="R79" s="905"/>
      <c r="S79" s="903" t="s">
        <v>494</v>
      </c>
      <c r="T79" s="904"/>
      <c r="U79" s="905"/>
      <c r="V79" s="612"/>
      <c r="W79" s="533">
        <f>P77+Q77+R77</f>
        <v>0</v>
      </c>
    </row>
    <row r="80" spans="2:25" ht="15" customHeight="1" x14ac:dyDescent="0.2">
      <c r="B80" s="842"/>
      <c r="C80" s="927" t="s">
        <v>159</v>
      </c>
      <c r="D80" s="901" t="s">
        <v>176</v>
      </c>
      <c r="E80" s="927" t="s">
        <v>177</v>
      </c>
      <c r="F80" s="901" t="s">
        <v>162</v>
      </c>
      <c r="G80" s="901" t="s">
        <v>178</v>
      </c>
      <c r="H80" s="901" t="s">
        <v>179</v>
      </c>
      <c r="I80" s="901" t="s">
        <v>163</v>
      </c>
      <c r="J80" s="901" t="s">
        <v>166</v>
      </c>
      <c r="K80" s="901" t="s">
        <v>180</v>
      </c>
      <c r="L80" s="901" t="s">
        <v>163</v>
      </c>
      <c r="M80" s="901" t="s">
        <v>166</v>
      </c>
      <c r="N80" s="901" t="s">
        <v>180</v>
      </c>
      <c r="O80" s="901" t="s">
        <v>163</v>
      </c>
      <c r="P80" s="901" t="s">
        <v>166</v>
      </c>
      <c r="Q80" s="901" t="s">
        <v>180</v>
      </c>
      <c r="R80" s="901" t="s">
        <v>163</v>
      </c>
      <c r="S80" s="901" t="s">
        <v>166</v>
      </c>
      <c r="T80" s="901" t="s">
        <v>179</v>
      </c>
      <c r="U80" s="901" t="s">
        <v>163</v>
      </c>
      <c r="V80" s="612"/>
      <c r="X80" s="533">
        <f>Q77+R77</f>
        <v>0</v>
      </c>
    </row>
    <row r="81" spans="2:22" ht="15.75" customHeight="1" thickBot="1" x14ac:dyDescent="0.25">
      <c r="B81" s="843"/>
      <c r="C81" s="928"/>
      <c r="D81" s="902"/>
      <c r="E81" s="928"/>
      <c r="F81" s="902"/>
      <c r="G81" s="920"/>
      <c r="H81" s="920"/>
      <c r="I81" s="920"/>
      <c r="J81" s="920"/>
      <c r="K81" s="920"/>
      <c r="L81" s="920"/>
      <c r="M81" s="902"/>
      <c r="N81" s="902"/>
      <c r="O81" s="902"/>
      <c r="P81" s="902"/>
      <c r="Q81" s="920"/>
      <c r="R81" s="920"/>
      <c r="S81" s="920"/>
      <c r="T81" s="920"/>
      <c r="U81" s="920"/>
      <c r="V81" s="612"/>
    </row>
    <row r="82" spans="2:22" ht="15" thickBot="1" x14ac:dyDescent="0.25">
      <c r="B82" s="838"/>
      <c r="C82" s="613"/>
      <c r="D82" s="571"/>
      <c r="E82" s="571"/>
      <c r="F82" s="571"/>
      <c r="G82" s="614"/>
      <c r="H82" s="614"/>
      <c r="I82" s="614"/>
      <c r="J82" s="614"/>
      <c r="K82" s="614"/>
      <c r="L82" s="614"/>
      <c r="M82" s="614"/>
      <c r="N82" s="614"/>
      <c r="O82" s="614"/>
      <c r="P82" s="614"/>
      <c r="Q82" s="614"/>
      <c r="R82" s="614"/>
      <c r="S82" s="614"/>
      <c r="T82" s="614"/>
      <c r="U82" s="614"/>
      <c r="V82" s="612"/>
    </row>
    <row r="83" spans="2:22" ht="15.75" customHeight="1" thickBot="1" x14ac:dyDescent="0.25">
      <c r="B83" s="839"/>
      <c r="C83" s="613"/>
      <c r="D83" s="571"/>
      <c r="E83" s="571"/>
      <c r="F83" s="571"/>
      <c r="G83" s="614"/>
      <c r="H83" s="614"/>
      <c r="I83" s="614"/>
      <c r="J83" s="614"/>
      <c r="K83" s="614"/>
      <c r="L83" s="614"/>
      <c r="M83" s="614"/>
      <c r="N83" s="614"/>
      <c r="O83" s="614"/>
      <c r="P83" s="614"/>
      <c r="Q83" s="614"/>
      <c r="R83" s="614"/>
      <c r="S83" s="614"/>
      <c r="T83" s="614"/>
      <c r="U83" s="614"/>
      <c r="V83" s="612"/>
    </row>
    <row r="84" spans="2:22" ht="15.75" customHeight="1" thickBot="1" x14ac:dyDescent="0.25">
      <c r="B84" s="839"/>
      <c r="C84" s="613"/>
      <c r="D84" s="571"/>
      <c r="E84" s="571"/>
      <c r="F84" s="571"/>
      <c r="G84" s="614"/>
      <c r="H84" s="614"/>
      <c r="I84" s="614"/>
      <c r="J84" s="614"/>
      <c r="K84" s="614"/>
      <c r="L84" s="614"/>
      <c r="M84" s="614"/>
      <c r="N84" s="614"/>
      <c r="O84" s="614"/>
      <c r="P84" s="614"/>
      <c r="Q84" s="614"/>
      <c r="R84" s="614"/>
      <c r="S84" s="614"/>
      <c r="T84" s="614"/>
      <c r="U84" s="614"/>
      <c r="V84" s="612"/>
    </row>
    <row r="85" spans="2:22" s="573" customFormat="1" ht="15.75" customHeight="1" thickBot="1" x14ac:dyDescent="0.25">
      <c r="B85" s="840"/>
      <c r="C85" s="615"/>
      <c r="D85" s="616"/>
      <c r="E85" s="616"/>
      <c r="F85" s="616"/>
      <c r="G85" s="616"/>
      <c r="H85" s="616"/>
      <c r="I85" s="616"/>
      <c r="J85" s="616"/>
      <c r="K85" s="616"/>
      <c r="L85" s="616"/>
      <c r="M85" s="616"/>
      <c r="N85" s="616"/>
      <c r="O85" s="616"/>
      <c r="P85" s="616"/>
      <c r="Q85" s="616"/>
      <c r="R85" s="616"/>
      <c r="S85" s="616"/>
      <c r="T85" s="616"/>
      <c r="U85" s="616"/>
      <c r="V85" s="617"/>
    </row>
    <row r="86" spans="2:22" ht="15" thickBot="1" x14ac:dyDescent="0.25">
      <c r="B86" s="838"/>
      <c r="C86" s="570"/>
      <c r="D86" s="571"/>
      <c r="E86" s="571"/>
      <c r="F86" s="571"/>
      <c r="G86" s="614"/>
      <c r="H86" s="614"/>
      <c r="I86" s="614"/>
      <c r="J86" s="614"/>
      <c r="K86" s="614"/>
      <c r="L86" s="614"/>
      <c r="M86" s="614"/>
      <c r="N86" s="614"/>
      <c r="O86" s="614"/>
      <c r="P86" s="614"/>
      <c r="Q86" s="614"/>
      <c r="R86" s="614"/>
      <c r="S86" s="614"/>
      <c r="T86" s="614"/>
      <c r="U86" s="614"/>
      <c r="V86" s="612"/>
    </row>
    <row r="87" spans="2:22" ht="15.75" customHeight="1" thickBot="1" x14ac:dyDescent="0.25">
      <c r="B87" s="839"/>
      <c r="C87" s="570"/>
      <c r="D87" s="571"/>
      <c r="E87" s="571"/>
      <c r="F87" s="571"/>
      <c r="G87" s="614"/>
      <c r="H87" s="614"/>
      <c r="I87" s="614"/>
      <c r="J87" s="614"/>
      <c r="K87" s="614"/>
      <c r="L87" s="614"/>
      <c r="M87" s="614"/>
      <c r="N87" s="614"/>
      <c r="O87" s="614"/>
      <c r="P87" s="614"/>
      <c r="Q87" s="614"/>
      <c r="R87" s="614"/>
      <c r="S87" s="614"/>
      <c r="T87" s="614"/>
      <c r="U87" s="614"/>
      <c r="V87" s="612"/>
    </row>
    <row r="88" spans="2:22" ht="15.75" customHeight="1" thickBot="1" x14ac:dyDescent="0.25">
      <c r="B88" s="839"/>
      <c r="C88" s="570"/>
      <c r="D88" s="571"/>
      <c r="E88" s="571"/>
      <c r="F88" s="571"/>
      <c r="G88" s="614"/>
      <c r="H88" s="614"/>
      <c r="I88" s="614"/>
      <c r="J88" s="614"/>
      <c r="K88" s="614"/>
      <c r="L88" s="614"/>
      <c r="M88" s="614"/>
      <c r="N88" s="614"/>
      <c r="O88" s="614"/>
      <c r="P88" s="614"/>
      <c r="Q88" s="614"/>
      <c r="R88" s="614"/>
      <c r="S88" s="614"/>
      <c r="T88" s="614"/>
      <c r="U88" s="614"/>
      <c r="V88" s="612"/>
    </row>
    <row r="89" spans="2:22" s="573" customFormat="1" ht="15.75" customHeight="1" thickBot="1" x14ac:dyDescent="0.25">
      <c r="B89" s="840"/>
      <c r="C89" s="618"/>
      <c r="D89" s="616"/>
      <c r="E89" s="616"/>
      <c r="F89" s="616"/>
      <c r="G89" s="616"/>
      <c r="H89" s="616"/>
      <c r="I89" s="616"/>
      <c r="J89" s="616"/>
      <c r="K89" s="616"/>
      <c r="L89" s="616"/>
      <c r="M89" s="616"/>
      <c r="N89" s="616"/>
      <c r="O89" s="616"/>
      <c r="P89" s="616"/>
      <c r="Q89" s="616"/>
      <c r="R89" s="616"/>
      <c r="S89" s="616"/>
      <c r="T89" s="616"/>
      <c r="U89" s="616"/>
      <c r="V89" s="617"/>
    </row>
    <row r="90" spans="2:22" ht="15" thickBot="1" x14ac:dyDescent="0.25">
      <c r="B90" s="838"/>
      <c r="C90" s="570"/>
      <c r="D90" s="571"/>
      <c r="E90" s="571"/>
      <c r="F90" s="571"/>
      <c r="G90" s="614"/>
      <c r="H90" s="614"/>
      <c r="I90" s="614"/>
      <c r="J90" s="614"/>
      <c r="K90" s="596"/>
      <c r="L90" s="596"/>
      <c r="M90" s="596"/>
      <c r="N90" s="596"/>
      <c r="O90" s="596"/>
      <c r="P90" s="596"/>
      <c r="Q90" s="596"/>
      <c r="R90" s="596"/>
      <c r="S90" s="596"/>
      <c r="T90" s="596"/>
      <c r="U90" s="596"/>
      <c r="V90" s="612"/>
    </row>
    <row r="91" spans="2:22" s="595" customFormat="1" ht="15" thickBot="1" x14ac:dyDescent="0.25">
      <c r="B91" s="840"/>
      <c r="C91" s="618"/>
      <c r="D91" s="616"/>
      <c r="E91" s="616"/>
      <c r="F91" s="616"/>
      <c r="G91" s="616"/>
      <c r="H91" s="616"/>
      <c r="I91" s="616"/>
      <c r="J91" s="616"/>
      <c r="K91" s="616"/>
      <c r="L91" s="616"/>
      <c r="M91" s="616"/>
      <c r="N91" s="616"/>
      <c r="O91" s="616"/>
      <c r="P91" s="616"/>
      <c r="Q91" s="616"/>
      <c r="R91" s="616"/>
      <c r="S91" s="616"/>
      <c r="T91" s="616"/>
      <c r="U91" s="616"/>
      <c r="V91" s="619"/>
    </row>
    <row r="92" spans="2:22" ht="15" thickBot="1" x14ac:dyDescent="0.25">
      <c r="B92" s="835"/>
      <c r="C92" s="570"/>
      <c r="D92" s="582"/>
      <c r="E92" s="582"/>
      <c r="F92" s="582"/>
      <c r="G92" s="596"/>
      <c r="H92" s="596"/>
      <c r="I92" s="596"/>
      <c r="J92" s="596"/>
      <c r="K92" s="596"/>
      <c r="L92" s="596"/>
      <c r="M92" s="596"/>
      <c r="N92" s="596"/>
      <c r="O92" s="596"/>
      <c r="P92" s="596"/>
      <c r="Q92" s="596"/>
      <c r="R92" s="596"/>
      <c r="S92" s="596"/>
      <c r="T92" s="596"/>
      <c r="U92" s="596"/>
      <c r="V92" s="612"/>
    </row>
    <row r="93" spans="2:22" ht="15" thickBot="1" x14ac:dyDescent="0.25">
      <c r="B93" s="836"/>
      <c r="C93" s="570"/>
      <c r="D93" s="582"/>
      <c r="E93" s="582"/>
      <c r="F93" s="582"/>
      <c r="G93" s="596"/>
      <c r="H93" s="596"/>
      <c r="I93" s="596"/>
      <c r="J93" s="596"/>
      <c r="K93" s="596"/>
      <c r="L93" s="596"/>
      <c r="M93" s="596"/>
      <c r="N93" s="596"/>
      <c r="O93" s="596"/>
      <c r="P93" s="596"/>
      <c r="Q93" s="596"/>
      <c r="R93" s="596"/>
      <c r="S93" s="596"/>
      <c r="T93" s="596"/>
      <c r="U93" s="596"/>
      <c r="V93" s="612"/>
    </row>
    <row r="94" spans="2:22" ht="15" thickBot="1" x14ac:dyDescent="0.25">
      <c r="B94" s="836"/>
      <c r="C94" s="570"/>
      <c r="D94" s="582"/>
      <c r="E94" s="582"/>
      <c r="F94" s="582"/>
      <c r="G94" s="596"/>
      <c r="H94" s="596"/>
      <c r="I94" s="596"/>
      <c r="J94" s="596"/>
      <c r="K94" s="596"/>
      <c r="L94" s="596"/>
      <c r="M94" s="596"/>
      <c r="N94" s="596"/>
      <c r="O94" s="596"/>
      <c r="P94" s="596"/>
      <c r="Q94" s="596"/>
      <c r="R94" s="596"/>
      <c r="S94" s="596"/>
      <c r="T94" s="596"/>
      <c r="U94" s="596"/>
      <c r="V94" s="612"/>
    </row>
    <row r="95" spans="2:22" s="573" customFormat="1" ht="15" thickBot="1" x14ac:dyDescent="0.25">
      <c r="B95" s="837"/>
      <c r="C95" s="618"/>
      <c r="D95" s="620"/>
      <c r="E95" s="620"/>
      <c r="F95" s="620"/>
      <c r="G95" s="616"/>
      <c r="H95" s="616"/>
      <c r="I95" s="616"/>
      <c r="J95" s="616"/>
      <c r="K95" s="616"/>
      <c r="L95" s="616"/>
      <c r="M95" s="616"/>
      <c r="N95" s="616"/>
      <c r="O95" s="616"/>
      <c r="P95" s="616"/>
      <c r="Q95" s="616"/>
      <c r="R95" s="616"/>
      <c r="S95" s="616"/>
      <c r="T95" s="616"/>
      <c r="U95" s="616"/>
      <c r="V95" s="617"/>
    </row>
    <row r="96" spans="2:22" ht="15" thickBot="1" x14ac:dyDescent="0.25">
      <c r="B96" s="835"/>
      <c r="C96" s="570"/>
      <c r="D96" s="589"/>
      <c r="E96" s="589"/>
      <c r="F96" s="589"/>
      <c r="G96" s="596"/>
      <c r="H96" s="596"/>
      <c r="I96" s="596"/>
      <c r="J96" s="596"/>
      <c r="K96" s="596"/>
      <c r="L96" s="596"/>
      <c r="M96" s="596"/>
      <c r="N96" s="596"/>
      <c r="O96" s="596"/>
      <c r="P96" s="596"/>
      <c r="Q96" s="596"/>
      <c r="R96" s="596"/>
      <c r="S96" s="596"/>
      <c r="T96" s="596"/>
      <c r="U96" s="596"/>
      <c r="V96" s="612"/>
    </row>
    <row r="97" spans="2:22" ht="15" thickBot="1" x14ac:dyDescent="0.25">
      <c r="B97" s="836"/>
      <c r="C97" s="570"/>
      <c r="D97" s="589"/>
      <c r="E97" s="589"/>
      <c r="F97" s="589"/>
      <c r="G97" s="596"/>
      <c r="H97" s="596"/>
      <c r="I97" s="596"/>
      <c r="J97" s="596"/>
      <c r="K97" s="596"/>
      <c r="L97" s="596"/>
      <c r="M97" s="596"/>
      <c r="N97" s="596"/>
      <c r="O97" s="596"/>
      <c r="P97" s="596"/>
      <c r="Q97" s="596"/>
      <c r="R97" s="596"/>
      <c r="S97" s="596"/>
      <c r="T97" s="596"/>
      <c r="U97" s="596"/>
      <c r="V97" s="612"/>
    </row>
    <row r="98" spans="2:22" ht="15" thickBot="1" x14ac:dyDescent="0.25">
      <c r="B98" s="836"/>
      <c r="C98" s="570"/>
      <c r="D98" s="589"/>
      <c r="E98" s="589"/>
      <c r="F98" s="589"/>
      <c r="G98" s="596"/>
      <c r="H98" s="596"/>
      <c r="I98" s="596"/>
      <c r="J98" s="596"/>
      <c r="K98" s="596"/>
      <c r="L98" s="596"/>
      <c r="M98" s="596"/>
      <c r="N98" s="596"/>
      <c r="O98" s="596"/>
      <c r="P98" s="596"/>
      <c r="Q98" s="596"/>
      <c r="R98" s="596"/>
      <c r="S98" s="596"/>
      <c r="T98" s="596"/>
      <c r="U98" s="596"/>
      <c r="V98" s="612"/>
    </row>
    <row r="99" spans="2:22" s="573" customFormat="1" ht="15" thickBot="1" x14ac:dyDescent="0.25">
      <c r="B99" s="837"/>
      <c r="C99" s="618"/>
      <c r="D99" s="616"/>
      <c r="E99" s="616"/>
      <c r="F99" s="616"/>
      <c r="G99" s="616"/>
      <c r="H99" s="616"/>
      <c r="I99" s="616"/>
      <c r="J99" s="616"/>
      <c r="K99" s="616"/>
      <c r="L99" s="616"/>
      <c r="M99" s="616"/>
      <c r="N99" s="616"/>
      <c r="O99" s="616"/>
      <c r="P99" s="616"/>
      <c r="Q99" s="616"/>
      <c r="R99" s="616"/>
      <c r="S99" s="616"/>
      <c r="T99" s="616"/>
      <c r="U99" s="616"/>
      <c r="V99" s="617"/>
    </row>
    <row r="100" spans="2:22" ht="15" thickBot="1" x14ac:dyDescent="0.25">
      <c r="B100" s="838"/>
      <c r="C100" s="570"/>
      <c r="D100" s="571"/>
      <c r="E100" s="571"/>
      <c r="F100" s="571"/>
      <c r="G100" s="596"/>
      <c r="H100" s="596"/>
      <c r="I100" s="596"/>
      <c r="J100" s="596"/>
      <c r="K100" s="596"/>
      <c r="L100" s="596"/>
      <c r="M100" s="596"/>
      <c r="N100" s="596"/>
      <c r="O100" s="596"/>
      <c r="P100" s="596"/>
      <c r="Q100" s="596"/>
      <c r="R100" s="596"/>
      <c r="S100" s="596"/>
      <c r="T100" s="596"/>
      <c r="U100" s="596"/>
      <c r="V100" s="612"/>
    </row>
    <row r="101" spans="2:22" ht="15" thickBot="1" x14ac:dyDescent="0.25">
      <c r="B101" s="839"/>
      <c r="C101" s="570"/>
      <c r="D101" s="589"/>
      <c r="E101" s="589"/>
      <c r="F101" s="589"/>
      <c r="G101" s="596"/>
      <c r="H101" s="596"/>
      <c r="I101" s="596"/>
      <c r="J101" s="596"/>
      <c r="K101" s="596"/>
      <c r="L101" s="596"/>
      <c r="M101" s="596"/>
      <c r="N101" s="596"/>
      <c r="O101" s="596"/>
      <c r="P101" s="596"/>
      <c r="Q101" s="596"/>
      <c r="R101" s="596"/>
      <c r="S101" s="596"/>
      <c r="T101" s="596"/>
      <c r="U101" s="596"/>
      <c r="V101" s="612"/>
    </row>
    <row r="102" spans="2:22" ht="15" thickBot="1" x14ac:dyDescent="0.25">
      <c r="B102" s="839"/>
      <c r="C102" s="570"/>
      <c r="D102" s="589"/>
      <c r="E102" s="589"/>
      <c r="F102" s="589"/>
      <c r="G102" s="596"/>
      <c r="H102" s="596"/>
      <c r="I102" s="596"/>
      <c r="J102" s="596"/>
      <c r="K102" s="596"/>
      <c r="L102" s="596"/>
      <c r="M102" s="596"/>
      <c r="N102" s="596"/>
      <c r="O102" s="596"/>
      <c r="P102" s="596"/>
      <c r="Q102" s="596"/>
      <c r="R102" s="596"/>
      <c r="S102" s="596"/>
      <c r="T102" s="596"/>
      <c r="U102" s="596"/>
      <c r="V102" s="612"/>
    </row>
    <row r="103" spans="2:22" s="573" customFormat="1" ht="15" thickBot="1" x14ac:dyDescent="0.25">
      <c r="B103" s="840"/>
      <c r="C103" s="618"/>
      <c r="D103" s="616"/>
      <c r="E103" s="616"/>
      <c r="F103" s="616"/>
      <c r="G103" s="616"/>
      <c r="H103" s="616"/>
      <c r="I103" s="616"/>
      <c r="J103" s="616"/>
      <c r="K103" s="616"/>
      <c r="L103" s="616"/>
      <c r="M103" s="616"/>
      <c r="N103" s="616"/>
      <c r="O103" s="616"/>
      <c r="P103" s="616"/>
      <c r="Q103" s="616"/>
      <c r="R103" s="616"/>
      <c r="S103" s="616"/>
      <c r="T103" s="616"/>
      <c r="U103" s="616"/>
      <c r="V103" s="617"/>
    </row>
    <row r="104" spans="2:22" ht="15" thickBot="1" x14ac:dyDescent="0.25">
      <c r="B104" s="838"/>
      <c r="C104" s="570"/>
      <c r="D104" s="614"/>
      <c r="E104" s="614"/>
      <c r="F104" s="614"/>
      <c r="G104" s="596"/>
      <c r="H104" s="596"/>
      <c r="I104" s="596"/>
      <c r="J104" s="596"/>
      <c r="K104" s="596"/>
      <c r="L104" s="596"/>
      <c r="M104" s="596"/>
      <c r="N104" s="596"/>
      <c r="O104" s="596"/>
      <c r="P104" s="596"/>
      <c r="Q104" s="596"/>
      <c r="R104" s="596"/>
      <c r="S104" s="596"/>
      <c r="T104" s="596"/>
      <c r="U104" s="596"/>
      <c r="V104" s="612"/>
    </row>
    <row r="105" spans="2:22" ht="15" thickBot="1" x14ac:dyDescent="0.25">
      <c r="B105" s="839"/>
      <c r="C105" s="570"/>
      <c r="D105" s="614"/>
      <c r="E105" s="614"/>
      <c r="F105" s="614"/>
      <c r="G105" s="596"/>
      <c r="H105" s="596"/>
      <c r="I105" s="596"/>
      <c r="J105" s="596"/>
      <c r="K105" s="596"/>
      <c r="L105" s="596"/>
      <c r="M105" s="596"/>
      <c r="N105" s="596"/>
      <c r="O105" s="596"/>
      <c r="P105" s="596"/>
      <c r="Q105" s="596"/>
      <c r="R105" s="596"/>
      <c r="S105" s="596"/>
      <c r="T105" s="596"/>
      <c r="U105" s="596"/>
      <c r="V105" s="612"/>
    </row>
    <row r="106" spans="2:22" ht="15" thickBot="1" x14ac:dyDescent="0.25">
      <c r="B106" s="839"/>
      <c r="C106" s="570"/>
      <c r="D106" s="614"/>
      <c r="E106" s="614"/>
      <c r="F106" s="614"/>
      <c r="G106" s="596"/>
      <c r="H106" s="596"/>
      <c r="I106" s="596"/>
      <c r="J106" s="596"/>
      <c r="K106" s="596"/>
      <c r="L106" s="596"/>
      <c r="M106" s="596"/>
      <c r="N106" s="596"/>
      <c r="O106" s="596"/>
      <c r="P106" s="596"/>
      <c r="Q106" s="596"/>
      <c r="R106" s="596"/>
      <c r="S106" s="596"/>
      <c r="T106" s="596"/>
      <c r="U106" s="596"/>
      <c r="V106" s="612"/>
    </row>
    <row r="107" spans="2:22" s="573" customFormat="1" ht="15" thickBot="1" x14ac:dyDescent="0.25">
      <c r="B107" s="840"/>
      <c r="C107" s="618"/>
      <c r="D107" s="616"/>
      <c r="E107" s="616"/>
      <c r="F107" s="616"/>
      <c r="G107" s="616"/>
      <c r="H107" s="616"/>
      <c r="I107" s="616"/>
      <c r="J107" s="616"/>
      <c r="K107" s="616"/>
      <c r="L107" s="616"/>
      <c r="M107" s="616"/>
      <c r="N107" s="616"/>
      <c r="O107" s="616"/>
      <c r="P107" s="616"/>
      <c r="Q107" s="616"/>
      <c r="R107" s="616"/>
      <c r="S107" s="616"/>
      <c r="T107" s="616"/>
      <c r="U107" s="616"/>
      <c r="V107" s="617"/>
    </row>
    <row r="108" spans="2:22" ht="15" thickBot="1" x14ac:dyDescent="0.25">
      <c r="B108" s="838"/>
      <c r="C108" s="570"/>
      <c r="D108" s="621"/>
      <c r="E108" s="621"/>
      <c r="F108" s="621"/>
      <c r="G108" s="596"/>
      <c r="H108" s="596"/>
      <c r="I108" s="596"/>
      <c r="J108" s="596"/>
      <c r="K108" s="596"/>
      <c r="L108" s="596"/>
      <c r="M108" s="596"/>
      <c r="N108" s="596"/>
      <c r="O108" s="596"/>
      <c r="P108" s="596"/>
      <c r="Q108" s="596"/>
      <c r="R108" s="596"/>
      <c r="S108" s="596"/>
      <c r="T108" s="596"/>
      <c r="U108" s="596"/>
      <c r="V108" s="612"/>
    </row>
    <row r="109" spans="2:22" ht="15" thickBot="1" x14ac:dyDescent="0.25">
      <c r="B109" s="839"/>
      <c r="C109" s="570"/>
      <c r="D109" s="621"/>
      <c r="E109" s="621"/>
      <c r="F109" s="621"/>
      <c r="G109" s="596"/>
      <c r="H109" s="596"/>
      <c r="I109" s="596"/>
      <c r="J109" s="596"/>
      <c r="K109" s="596"/>
      <c r="L109" s="596"/>
      <c r="M109" s="596"/>
      <c r="N109" s="596"/>
      <c r="O109" s="596"/>
      <c r="P109" s="596"/>
      <c r="Q109" s="596"/>
      <c r="R109" s="596"/>
      <c r="S109" s="596"/>
      <c r="T109" s="596"/>
      <c r="U109" s="596"/>
      <c r="V109" s="612"/>
    </row>
    <row r="110" spans="2:22" ht="15" thickBot="1" x14ac:dyDescent="0.25">
      <c r="B110" s="839"/>
      <c r="C110" s="570"/>
      <c r="D110" s="621"/>
      <c r="E110" s="621"/>
      <c r="F110" s="621"/>
      <c r="G110" s="596"/>
      <c r="H110" s="596"/>
      <c r="I110" s="596"/>
      <c r="J110" s="596"/>
      <c r="K110" s="596"/>
      <c r="L110" s="596"/>
      <c r="M110" s="596"/>
      <c r="N110" s="596"/>
      <c r="O110" s="596"/>
      <c r="P110" s="596"/>
      <c r="Q110" s="596"/>
      <c r="R110" s="596"/>
      <c r="S110" s="596"/>
      <c r="T110" s="596"/>
      <c r="U110" s="596"/>
      <c r="V110" s="612"/>
    </row>
    <row r="111" spans="2:22" s="573" customFormat="1" ht="15" thickBot="1" x14ac:dyDescent="0.25">
      <c r="B111" s="840"/>
      <c r="C111" s="618"/>
      <c r="D111" s="622"/>
      <c r="E111" s="622"/>
      <c r="F111" s="622"/>
      <c r="G111" s="616"/>
      <c r="H111" s="616"/>
      <c r="I111" s="616"/>
      <c r="J111" s="616"/>
      <c r="K111" s="616"/>
      <c r="L111" s="616"/>
      <c r="M111" s="616"/>
      <c r="N111" s="616"/>
      <c r="O111" s="616"/>
      <c r="P111" s="616"/>
      <c r="Q111" s="616"/>
      <c r="R111" s="616"/>
      <c r="S111" s="616"/>
      <c r="T111" s="616"/>
      <c r="U111" s="616"/>
      <c r="V111" s="617"/>
    </row>
    <row r="112" spans="2:22" ht="15" thickBot="1" x14ac:dyDescent="0.25">
      <c r="B112" s="838"/>
      <c r="C112" s="570"/>
      <c r="D112" s="572"/>
      <c r="E112" s="572"/>
      <c r="F112" s="589"/>
      <c r="G112" s="596"/>
      <c r="H112" s="596"/>
      <c r="I112" s="596"/>
      <c r="J112" s="596"/>
      <c r="K112" s="596"/>
      <c r="L112" s="596"/>
      <c r="M112" s="596"/>
      <c r="N112" s="596"/>
      <c r="O112" s="596"/>
      <c r="P112" s="596"/>
      <c r="Q112" s="596"/>
      <c r="R112" s="596"/>
      <c r="S112" s="596"/>
      <c r="T112" s="596"/>
      <c r="U112" s="596"/>
      <c r="V112" s="612"/>
    </row>
    <row r="113" spans="2:22" ht="15" thickBot="1" x14ac:dyDescent="0.25">
      <c r="B113" s="839"/>
      <c r="C113" s="570"/>
      <c r="D113" s="572"/>
      <c r="E113" s="572"/>
      <c r="F113" s="589"/>
      <c r="G113" s="596"/>
      <c r="H113" s="596"/>
      <c r="I113" s="596"/>
      <c r="J113" s="596"/>
      <c r="K113" s="596"/>
      <c r="L113" s="596"/>
      <c r="M113" s="596"/>
      <c r="N113" s="596"/>
      <c r="O113" s="596"/>
      <c r="P113" s="596"/>
      <c r="Q113" s="596"/>
      <c r="R113" s="596"/>
      <c r="S113" s="596"/>
      <c r="T113" s="596"/>
      <c r="U113" s="596"/>
      <c r="V113" s="612"/>
    </row>
    <row r="114" spans="2:22" ht="15" thickBot="1" x14ac:dyDescent="0.25">
      <c r="B114" s="839"/>
      <c r="C114" s="570"/>
      <c r="D114" s="572"/>
      <c r="E114" s="572"/>
      <c r="F114" s="589"/>
      <c r="G114" s="596"/>
      <c r="H114" s="596"/>
      <c r="I114" s="596"/>
      <c r="J114" s="596"/>
      <c r="K114" s="596"/>
      <c r="L114" s="596"/>
      <c r="M114" s="596"/>
      <c r="N114" s="596"/>
      <c r="O114" s="596"/>
      <c r="P114" s="596"/>
      <c r="Q114" s="596"/>
      <c r="R114" s="596"/>
      <c r="S114" s="596"/>
      <c r="T114" s="596"/>
      <c r="U114" s="596"/>
      <c r="V114" s="612"/>
    </row>
    <row r="115" spans="2:22" s="573" customFormat="1" ht="15" thickBot="1" x14ac:dyDescent="0.25">
      <c r="B115" s="840"/>
      <c r="C115" s="618"/>
      <c r="D115" s="618"/>
      <c r="E115" s="618"/>
      <c r="F115" s="616"/>
      <c r="G115" s="616"/>
      <c r="H115" s="616"/>
      <c r="I115" s="616"/>
      <c r="J115" s="616"/>
      <c r="K115" s="616"/>
      <c r="L115" s="616"/>
      <c r="M115" s="616"/>
      <c r="N115" s="616"/>
      <c r="O115" s="616"/>
      <c r="P115" s="616"/>
      <c r="Q115" s="616"/>
      <c r="R115" s="616"/>
      <c r="S115" s="616"/>
      <c r="T115" s="616"/>
      <c r="U115" s="616"/>
      <c r="V115" s="617"/>
    </row>
    <row r="116" spans="2:22" ht="15" thickBot="1" x14ac:dyDescent="0.25">
      <c r="B116" s="838"/>
      <c r="C116" s="570"/>
      <c r="D116" s="572"/>
      <c r="E116" s="572"/>
      <c r="F116" s="589"/>
      <c r="G116" s="596"/>
      <c r="H116" s="596"/>
      <c r="I116" s="596"/>
      <c r="J116" s="596"/>
      <c r="K116" s="596"/>
      <c r="L116" s="596"/>
      <c r="M116" s="596"/>
      <c r="N116" s="596"/>
      <c r="O116" s="596"/>
      <c r="P116" s="596"/>
      <c r="Q116" s="596"/>
      <c r="R116" s="596"/>
      <c r="S116" s="596"/>
      <c r="T116" s="596"/>
      <c r="U116" s="596"/>
      <c r="V116" s="612"/>
    </row>
    <row r="117" spans="2:22" ht="15" thickBot="1" x14ac:dyDescent="0.25">
      <c r="B117" s="839"/>
      <c r="C117" s="570"/>
      <c r="D117" s="572"/>
      <c r="E117" s="572"/>
      <c r="F117" s="571"/>
      <c r="G117" s="614"/>
      <c r="H117" s="614"/>
      <c r="I117" s="614"/>
      <c r="J117" s="614"/>
      <c r="K117" s="614"/>
      <c r="L117" s="614"/>
      <c r="M117" s="614"/>
      <c r="N117" s="614"/>
      <c r="O117" s="614"/>
      <c r="P117" s="614"/>
      <c r="Q117" s="614"/>
      <c r="R117" s="614"/>
      <c r="S117" s="614"/>
      <c r="T117" s="614"/>
      <c r="U117" s="614"/>
      <c r="V117" s="612"/>
    </row>
    <row r="118" spans="2:22" ht="15" thickBot="1" x14ac:dyDescent="0.25">
      <c r="B118" s="839"/>
      <c r="C118" s="570"/>
      <c r="D118" s="572"/>
      <c r="E118" s="572"/>
      <c r="F118" s="614"/>
      <c r="G118" s="614"/>
      <c r="H118" s="614"/>
      <c r="I118" s="614"/>
      <c r="J118" s="614"/>
      <c r="K118" s="614"/>
      <c r="L118" s="614"/>
      <c r="M118" s="614"/>
      <c r="N118" s="614"/>
      <c r="O118" s="614"/>
      <c r="P118" s="614"/>
      <c r="Q118" s="614"/>
      <c r="R118" s="614"/>
      <c r="S118" s="614"/>
      <c r="T118" s="614"/>
      <c r="U118" s="614"/>
      <c r="V118" s="612"/>
    </row>
    <row r="119" spans="2:22" s="573" customFormat="1" ht="15" thickBot="1" x14ac:dyDescent="0.25">
      <c r="B119" s="840"/>
      <c r="C119" s="618"/>
      <c r="D119" s="616"/>
      <c r="E119" s="616"/>
      <c r="F119" s="616"/>
      <c r="G119" s="616"/>
      <c r="H119" s="616"/>
      <c r="I119" s="616"/>
      <c r="J119" s="616"/>
      <c r="K119" s="616"/>
      <c r="L119" s="616"/>
      <c r="M119" s="616"/>
      <c r="N119" s="616"/>
      <c r="O119" s="616"/>
      <c r="P119" s="616"/>
      <c r="Q119" s="616"/>
      <c r="R119" s="616"/>
      <c r="S119" s="616"/>
      <c r="T119" s="616"/>
      <c r="U119" s="616"/>
      <c r="V119" s="617"/>
    </row>
    <row r="120" spans="2:22" ht="15" thickBot="1" x14ac:dyDescent="0.25">
      <c r="B120" s="838"/>
      <c r="C120" s="570"/>
      <c r="D120" s="614"/>
      <c r="E120" s="614"/>
      <c r="F120" s="614"/>
      <c r="G120" s="614"/>
      <c r="H120" s="614"/>
      <c r="I120" s="614"/>
      <c r="J120" s="614"/>
      <c r="K120" s="614"/>
      <c r="L120" s="614"/>
      <c r="M120" s="614"/>
      <c r="N120" s="614"/>
      <c r="O120" s="614"/>
      <c r="P120" s="614"/>
      <c r="Q120" s="614"/>
      <c r="R120" s="614"/>
      <c r="S120" s="614"/>
      <c r="T120" s="614"/>
      <c r="U120" s="614"/>
      <c r="V120" s="612"/>
    </row>
    <row r="121" spans="2:22" ht="15" thickBot="1" x14ac:dyDescent="0.25">
      <c r="B121" s="839"/>
      <c r="C121" s="570"/>
      <c r="D121" s="614"/>
      <c r="E121" s="614"/>
      <c r="F121" s="614"/>
      <c r="G121" s="614"/>
      <c r="H121" s="614"/>
      <c r="I121" s="614"/>
      <c r="J121" s="614"/>
      <c r="K121" s="614"/>
      <c r="L121" s="614"/>
      <c r="M121" s="614"/>
      <c r="N121" s="614"/>
      <c r="O121" s="614"/>
      <c r="P121" s="614"/>
      <c r="Q121" s="614"/>
      <c r="R121" s="614"/>
      <c r="S121" s="614"/>
      <c r="T121" s="614"/>
      <c r="U121" s="614"/>
      <c r="V121" s="612"/>
    </row>
    <row r="122" spans="2:22" ht="15" thickBot="1" x14ac:dyDescent="0.25">
      <c r="B122" s="839"/>
      <c r="C122" s="570"/>
      <c r="D122" s="614"/>
      <c r="E122" s="614"/>
      <c r="F122" s="614"/>
      <c r="G122" s="614"/>
      <c r="H122" s="614"/>
      <c r="I122" s="614"/>
      <c r="J122" s="614"/>
      <c r="K122" s="614"/>
      <c r="L122" s="614"/>
      <c r="M122" s="614"/>
      <c r="N122" s="614"/>
      <c r="O122" s="614"/>
      <c r="P122" s="614"/>
      <c r="Q122" s="614"/>
      <c r="R122" s="614"/>
      <c r="S122" s="614"/>
      <c r="T122" s="614"/>
      <c r="U122" s="614"/>
      <c r="V122" s="612"/>
    </row>
    <row r="123" spans="2:22" s="573" customFormat="1" ht="15" thickBot="1" x14ac:dyDescent="0.25">
      <c r="B123" s="840"/>
      <c r="C123" s="618"/>
      <c r="D123" s="616"/>
      <c r="E123" s="616"/>
      <c r="F123" s="616"/>
      <c r="G123" s="616"/>
      <c r="H123" s="616"/>
      <c r="I123" s="616"/>
      <c r="J123" s="616"/>
      <c r="K123" s="616"/>
      <c r="L123" s="616"/>
      <c r="M123" s="616"/>
      <c r="N123" s="616"/>
      <c r="O123" s="616"/>
      <c r="P123" s="616"/>
      <c r="Q123" s="616"/>
      <c r="R123" s="616"/>
      <c r="S123" s="616"/>
      <c r="T123" s="616"/>
      <c r="U123" s="616"/>
      <c r="V123" s="617"/>
    </row>
    <row r="124" spans="2:22" ht="15" thickBot="1" x14ac:dyDescent="0.25">
      <c r="B124" s="835"/>
      <c r="C124" s="541"/>
      <c r="D124" s="614"/>
      <c r="E124" s="614"/>
      <c r="F124" s="614"/>
      <c r="G124" s="614"/>
      <c r="H124" s="614"/>
      <c r="I124" s="614"/>
      <c r="J124" s="614"/>
      <c r="K124" s="614"/>
      <c r="L124" s="614"/>
      <c r="M124" s="614"/>
      <c r="N124" s="614"/>
      <c r="O124" s="614"/>
      <c r="P124" s="614"/>
      <c r="Q124" s="614"/>
      <c r="R124" s="614"/>
      <c r="S124" s="614"/>
      <c r="T124" s="614"/>
      <c r="U124" s="614"/>
      <c r="V124" s="612"/>
    </row>
    <row r="125" spans="2:22" ht="15" thickBot="1" x14ac:dyDescent="0.25">
      <c r="B125" s="836"/>
      <c r="C125" s="541"/>
      <c r="D125" s="614"/>
      <c r="E125" s="614"/>
      <c r="F125" s="614"/>
      <c r="G125" s="614"/>
      <c r="H125" s="614"/>
      <c r="I125" s="614"/>
      <c r="J125" s="614"/>
      <c r="K125" s="614"/>
      <c r="L125" s="614"/>
      <c r="M125" s="614"/>
      <c r="N125" s="614"/>
      <c r="O125" s="614"/>
      <c r="P125" s="614"/>
      <c r="Q125" s="614"/>
      <c r="R125" s="614"/>
      <c r="S125" s="614"/>
      <c r="T125" s="614"/>
      <c r="U125" s="614"/>
      <c r="V125" s="612"/>
    </row>
    <row r="126" spans="2:22" ht="15" thickBot="1" x14ac:dyDescent="0.25">
      <c r="B126" s="836"/>
      <c r="C126" s="541"/>
      <c r="D126" s="614"/>
      <c r="E126" s="614"/>
      <c r="F126" s="614"/>
      <c r="G126" s="614"/>
      <c r="H126" s="614"/>
      <c r="I126" s="614"/>
      <c r="J126" s="614"/>
      <c r="K126" s="614"/>
      <c r="L126" s="614"/>
      <c r="M126" s="614"/>
      <c r="N126" s="614"/>
      <c r="O126" s="614"/>
      <c r="P126" s="614"/>
      <c r="Q126" s="614"/>
      <c r="R126" s="614"/>
      <c r="S126" s="614"/>
      <c r="T126" s="614"/>
      <c r="U126" s="614"/>
      <c r="V126" s="612"/>
    </row>
    <row r="127" spans="2:22" s="573" customFormat="1" ht="15" thickBot="1" x14ac:dyDescent="0.25">
      <c r="B127" s="837"/>
      <c r="C127" s="618"/>
      <c r="D127" s="616"/>
      <c r="E127" s="616"/>
      <c r="F127" s="616"/>
      <c r="G127" s="616"/>
      <c r="H127" s="616"/>
      <c r="I127" s="616"/>
      <c r="J127" s="616"/>
      <c r="K127" s="616"/>
      <c r="L127" s="616"/>
      <c r="M127" s="616"/>
      <c r="N127" s="616"/>
      <c r="O127" s="616"/>
      <c r="P127" s="616"/>
      <c r="Q127" s="616"/>
      <c r="R127" s="616"/>
      <c r="S127" s="616"/>
      <c r="T127" s="616"/>
      <c r="U127" s="616"/>
      <c r="V127" s="617"/>
    </row>
    <row r="128" spans="2:22" ht="15" thickBot="1" x14ac:dyDescent="0.25">
      <c r="B128" s="838"/>
      <c r="C128" s="541"/>
      <c r="D128" s="571"/>
      <c r="E128" s="571"/>
      <c r="F128" s="571"/>
      <c r="G128" s="571"/>
      <c r="H128" s="571"/>
      <c r="I128" s="571"/>
      <c r="J128" s="571"/>
      <c r="K128" s="571"/>
      <c r="L128" s="571"/>
      <c r="M128" s="571"/>
      <c r="N128" s="571"/>
      <c r="O128" s="571"/>
      <c r="P128" s="571"/>
      <c r="Q128" s="571"/>
      <c r="R128" s="571"/>
      <c r="S128" s="571"/>
      <c r="T128" s="571"/>
      <c r="U128" s="571"/>
      <c r="V128" s="612"/>
    </row>
    <row r="129" spans="2:26" ht="15" thickBot="1" x14ac:dyDescent="0.25">
      <c r="B129" s="839"/>
      <c r="C129" s="541"/>
      <c r="D129" s="571"/>
      <c r="E129" s="571"/>
      <c r="F129" s="571"/>
      <c r="G129" s="571"/>
      <c r="H129" s="571"/>
      <c r="I129" s="571"/>
      <c r="J129" s="571"/>
      <c r="K129" s="571"/>
      <c r="L129" s="571"/>
      <c r="M129" s="571"/>
      <c r="N129" s="571"/>
      <c r="O129" s="571"/>
      <c r="P129" s="571"/>
      <c r="Q129" s="571"/>
      <c r="R129" s="571"/>
      <c r="S129" s="571"/>
      <c r="T129" s="571"/>
      <c r="U129" s="571"/>
      <c r="V129" s="612"/>
    </row>
    <row r="130" spans="2:26" ht="15" thickBot="1" x14ac:dyDescent="0.25">
      <c r="B130" s="839"/>
      <c r="C130" s="541"/>
      <c r="D130" s="571"/>
      <c r="E130" s="571"/>
      <c r="F130" s="571"/>
      <c r="G130" s="571"/>
      <c r="H130" s="571"/>
      <c r="I130" s="571"/>
      <c r="J130" s="571"/>
      <c r="K130" s="571"/>
      <c r="L130" s="571"/>
      <c r="M130" s="571"/>
      <c r="N130" s="571"/>
      <c r="O130" s="571"/>
      <c r="P130" s="571"/>
      <c r="Q130" s="571"/>
      <c r="R130" s="571"/>
      <c r="S130" s="571"/>
      <c r="T130" s="571"/>
      <c r="U130" s="571"/>
      <c r="V130" s="612"/>
    </row>
    <row r="131" spans="2:26" s="573" customFormat="1" ht="15" thickBot="1" x14ac:dyDescent="0.25">
      <c r="B131" s="840"/>
      <c r="C131" s="618"/>
      <c r="D131" s="616"/>
      <c r="E131" s="616"/>
      <c r="F131" s="616"/>
      <c r="G131" s="616"/>
      <c r="H131" s="616"/>
      <c r="I131" s="616"/>
      <c r="J131" s="616"/>
      <c r="K131" s="616"/>
      <c r="L131" s="616"/>
      <c r="M131" s="616"/>
      <c r="N131" s="616"/>
      <c r="O131" s="616"/>
      <c r="P131" s="616"/>
      <c r="Q131" s="616"/>
      <c r="R131" s="616"/>
      <c r="S131" s="616"/>
      <c r="T131" s="616"/>
      <c r="U131" s="623"/>
      <c r="V131" s="624"/>
      <c r="W131" s="625"/>
      <c r="X131" s="625"/>
      <c r="Y131" s="625"/>
      <c r="Z131" s="626"/>
    </row>
    <row r="132" spans="2:26" ht="15" thickBot="1" x14ac:dyDescent="0.25">
      <c r="B132" s="838"/>
      <c r="C132" s="541"/>
      <c r="D132" s="571"/>
      <c r="E132" s="571"/>
      <c r="F132" s="571"/>
      <c r="G132" s="571"/>
      <c r="H132" s="571"/>
      <c r="I132" s="571"/>
      <c r="J132" s="571"/>
      <c r="K132" s="571"/>
      <c r="L132" s="571"/>
      <c r="M132" s="571"/>
      <c r="N132" s="571"/>
      <c r="O132" s="571"/>
      <c r="P132" s="571"/>
      <c r="Q132" s="571"/>
      <c r="R132" s="571"/>
      <c r="S132" s="571"/>
      <c r="T132" s="571"/>
      <c r="U132" s="571"/>
      <c r="V132" s="627"/>
      <c r="W132" s="534"/>
      <c r="X132" s="534"/>
      <c r="Y132" s="534"/>
    </row>
    <row r="133" spans="2:26" ht="15" thickBot="1" x14ac:dyDescent="0.25">
      <c r="B133" s="839"/>
      <c r="C133" s="541"/>
      <c r="D133" s="571"/>
      <c r="E133" s="571"/>
      <c r="F133" s="571"/>
      <c r="G133" s="571"/>
      <c r="H133" s="571"/>
      <c r="I133" s="571"/>
      <c r="J133" s="571"/>
      <c r="K133" s="571"/>
      <c r="L133" s="571"/>
      <c r="M133" s="571"/>
      <c r="N133" s="571"/>
      <c r="O133" s="571"/>
      <c r="P133" s="571"/>
      <c r="Q133" s="571"/>
      <c r="R133" s="571"/>
      <c r="S133" s="571"/>
      <c r="T133" s="571"/>
      <c r="U133" s="571"/>
      <c r="V133" s="612"/>
    </row>
    <row r="134" spans="2:26" ht="15" thickBot="1" x14ac:dyDescent="0.25">
      <c r="B134" s="839"/>
      <c r="C134" s="541"/>
      <c r="D134" s="571"/>
      <c r="E134" s="571"/>
      <c r="F134" s="571"/>
      <c r="G134" s="571"/>
      <c r="H134" s="571"/>
      <c r="I134" s="571"/>
      <c r="J134" s="571"/>
      <c r="K134" s="571"/>
      <c r="L134" s="571"/>
      <c r="M134" s="571"/>
      <c r="N134" s="571"/>
      <c r="O134" s="571"/>
      <c r="P134" s="571"/>
      <c r="Q134" s="571"/>
      <c r="R134" s="571"/>
      <c r="S134" s="571"/>
      <c r="T134" s="571"/>
      <c r="U134" s="571"/>
      <c r="V134" s="612"/>
    </row>
    <row r="135" spans="2:26" s="573" customFormat="1" ht="15" thickBot="1" x14ac:dyDescent="0.25">
      <c r="B135" s="840"/>
      <c r="C135" s="618"/>
      <c r="D135" s="616"/>
      <c r="E135" s="616"/>
      <c r="F135" s="616"/>
      <c r="G135" s="616"/>
      <c r="H135" s="616"/>
      <c r="I135" s="616"/>
      <c r="J135" s="616"/>
      <c r="K135" s="616"/>
      <c r="L135" s="616"/>
      <c r="M135" s="616"/>
      <c r="N135" s="616"/>
      <c r="O135" s="616"/>
      <c r="P135" s="616"/>
      <c r="Q135" s="616"/>
      <c r="R135" s="616"/>
      <c r="S135" s="616"/>
      <c r="T135" s="616"/>
      <c r="U135" s="623"/>
      <c r="V135" s="617"/>
    </row>
    <row r="136" spans="2:26" ht="15" thickBot="1" x14ac:dyDescent="0.25">
      <c r="B136" s="838"/>
      <c r="C136" s="541"/>
      <c r="D136" s="570"/>
      <c r="E136" s="570"/>
      <c r="F136" s="570"/>
      <c r="G136" s="570"/>
      <c r="H136" s="570"/>
      <c r="I136" s="570"/>
      <c r="J136" s="570"/>
      <c r="K136" s="570"/>
      <c r="L136" s="570"/>
      <c r="M136" s="570"/>
      <c r="N136" s="570"/>
      <c r="O136" s="570"/>
      <c r="P136" s="570"/>
      <c r="Q136" s="570"/>
      <c r="R136" s="570"/>
      <c r="S136" s="570"/>
      <c r="T136" s="570"/>
      <c r="U136" s="570"/>
      <c r="V136" s="612"/>
    </row>
    <row r="137" spans="2:26" ht="15.75" customHeight="1" thickBot="1" x14ac:dyDescent="0.25">
      <c r="B137" s="839"/>
      <c r="C137" s="541"/>
      <c r="D137" s="570"/>
      <c r="E137" s="570"/>
      <c r="F137" s="570"/>
      <c r="G137" s="570"/>
      <c r="H137" s="570"/>
      <c r="I137" s="570"/>
      <c r="J137" s="570"/>
      <c r="K137" s="570"/>
      <c r="L137" s="570"/>
      <c r="M137" s="570"/>
      <c r="N137" s="570"/>
      <c r="O137" s="570"/>
      <c r="P137" s="570"/>
      <c r="Q137" s="570"/>
      <c r="R137" s="570"/>
      <c r="S137" s="570"/>
      <c r="T137" s="570"/>
      <c r="U137" s="570"/>
      <c r="V137" s="612"/>
    </row>
    <row r="138" spans="2:26" ht="15.75" customHeight="1" thickBot="1" x14ac:dyDescent="0.25">
      <c r="B138" s="839"/>
      <c r="C138" s="541"/>
      <c r="D138" s="570"/>
      <c r="E138" s="570"/>
      <c r="F138" s="570"/>
      <c r="G138" s="570"/>
      <c r="H138" s="570"/>
      <c r="I138" s="570"/>
      <c r="J138" s="570"/>
      <c r="K138" s="570"/>
      <c r="L138" s="570"/>
      <c r="M138" s="570"/>
      <c r="N138" s="570"/>
      <c r="O138" s="570"/>
      <c r="P138" s="570"/>
      <c r="Q138" s="570"/>
      <c r="R138" s="570"/>
      <c r="S138" s="570"/>
      <c r="T138" s="570"/>
      <c r="U138" s="570"/>
      <c r="V138" s="612"/>
    </row>
    <row r="139" spans="2:26" s="573" customFormat="1" ht="15.75" customHeight="1" thickBot="1" x14ac:dyDescent="0.25">
      <c r="B139" s="840"/>
      <c r="C139" s="618"/>
      <c r="D139" s="628"/>
      <c r="E139" s="628"/>
      <c r="F139" s="628"/>
      <c r="G139" s="628"/>
      <c r="H139" s="628"/>
      <c r="I139" s="628"/>
      <c r="J139" s="628"/>
      <c r="K139" s="628"/>
      <c r="L139" s="628"/>
      <c r="M139" s="628"/>
      <c r="N139" s="628"/>
      <c r="O139" s="628"/>
      <c r="P139" s="628"/>
      <c r="Q139" s="628"/>
      <c r="R139" s="628"/>
      <c r="S139" s="628"/>
      <c r="T139" s="628"/>
      <c r="U139" s="628"/>
      <c r="V139" s="617"/>
    </row>
    <row r="140" spans="2:26" ht="15" thickBot="1" x14ac:dyDescent="0.25">
      <c r="B140" s="838"/>
      <c r="C140" s="541"/>
      <c r="D140" s="571"/>
      <c r="E140" s="571"/>
      <c r="F140" s="571"/>
      <c r="G140" s="571"/>
      <c r="H140" s="571"/>
      <c r="I140" s="571"/>
      <c r="J140" s="571"/>
      <c r="K140" s="571"/>
      <c r="L140" s="571"/>
      <c r="M140" s="571"/>
      <c r="N140" s="571"/>
      <c r="O140" s="571"/>
      <c r="P140" s="571"/>
      <c r="Q140" s="571"/>
      <c r="R140" s="571"/>
      <c r="S140" s="571"/>
      <c r="T140" s="571"/>
      <c r="U140" s="614"/>
      <c r="V140" s="612"/>
    </row>
    <row r="141" spans="2:26" ht="15" thickBot="1" x14ac:dyDescent="0.25">
      <c r="B141" s="839"/>
      <c r="C141" s="541"/>
      <c r="D141" s="614"/>
      <c r="E141" s="614"/>
      <c r="F141" s="614"/>
      <c r="G141" s="614"/>
      <c r="H141" s="614"/>
      <c r="I141" s="614"/>
      <c r="J141" s="614"/>
      <c r="K141" s="614"/>
      <c r="L141" s="614"/>
      <c r="M141" s="614"/>
      <c r="N141" s="614"/>
      <c r="O141" s="614"/>
      <c r="P141" s="614"/>
      <c r="Q141" s="614"/>
      <c r="R141" s="614"/>
      <c r="S141" s="614"/>
      <c r="T141" s="614"/>
      <c r="U141" s="614"/>
      <c r="V141" s="612"/>
    </row>
    <row r="142" spans="2:26" ht="15" thickBot="1" x14ac:dyDescent="0.25">
      <c r="B142" s="839"/>
      <c r="C142" s="541"/>
      <c r="D142" s="614"/>
      <c r="E142" s="614"/>
      <c r="F142" s="614"/>
      <c r="G142" s="614"/>
      <c r="H142" s="614"/>
      <c r="I142" s="614"/>
      <c r="J142" s="614"/>
      <c r="K142" s="614"/>
      <c r="L142" s="614"/>
      <c r="M142" s="614"/>
      <c r="N142" s="614"/>
      <c r="O142" s="614"/>
      <c r="P142" s="614"/>
      <c r="Q142" s="614"/>
      <c r="R142" s="614"/>
      <c r="S142" s="614"/>
      <c r="T142" s="614"/>
      <c r="U142" s="614"/>
      <c r="V142" s="612"/>
    </row>
    <row r="143" spans="2:26" s="573" customFormat="1" ht="15" thickBot="1" x14ac:dyDescent="0.25">
      <c r="B143" s="840"/>
      <c r="C143" s="618"/>
      <c r="D143" s="616"/>
      <c r="E143" s="616"/>
      <c r="F143" s="623"/>
      <c r="G143" s="623"/>
      <c r="H143" s="623"/>
      <c r="I143" s="623"/>
      <c r="J143" s="623"/>
      <c r="K143" s="623"/>
      <c r="L143" s="623"/>
      <c r="M143" s="623"/>
      <c r="N143" s="623"/>
      <c r="O143" s="623"/>
      <c r="P143" s="623"/>
      <c r="Q143" s="623"/>
      <c r="R143" s="623"/>
      <c r="S143" s="623"/>
      <c r="T143" s="623"/>
      <c r="U143" s="623"/>
      <c r="V143" s="617"/>
    </row>
    <row r="144" spans="2:26" ht="15" thickBot="1" x14ac:dyDescent="0.25">
      <c r="B144" s="835"/>
      <c r="C144" s="541"/>
      <c r="D144" s="596"/>
      <c r="E144" s="596"/>
      <c r="F144" s="614"/>
      <c r="G144" s="614"/>
      <c r="H144" s="614"/>
      <c r="I144" s="614"/>
      <c r="J144" s="614"/>
      <c r="K144" s="614"/>
      <c r="L144" s="614"/>
      <c r="M144" s="614"/>
      <c r="N144" s="614"/>
      <c r="O144" s="614"/>
      <c r="P144" s="614"/>
      <c r="Q144" s="614"/>
      <c r="R144" s="614"/>
      <c r="S144" s="614"/>
      <c r="T144" s="614"/>
      <c r="U144" s="614"/>
      <c r="V144" s="612"/>
    </row>
    <row r="145" spans="2:22" ht="15.75" customHeight="1" thickBot="1" x14ac:dyDescent="0.25">
      <c r="B145" s="836"/>
      <c r="C145" s="541"/>
      <c r="D145" s="596"/>
      <c r="E145" s="596"/>
      <c r="F145" s="614"/>
      <c r="G145" s="614"/>
      <c r="H145" s="614"/>
      <c r="I145" s="614"/>
      <c r="J145" s="614"/>
      <c r="K145" s="614"/>
      <c r="L145" s="614"/>
      <c r="M145" s="614"/>
      <c r="N145" s="614"/>
      <c r="O145" s="614"/>
      <c r="P145" s="614"/>
      <c r="Q145" s="614"/>
      <c r="R145" s="614"/>
      <c r="S145" s="614"/>
      <c r="T145" s="614"/>
      <c r="U145" s="614"/>
      <c r="V145" s="612"/>
    </row>
    <row r="146" spans="2:22" ht="15.75" customHeight="1" thickBot="1" x14ac:dyDescent="0.25">
      <c r="B146" s="836"/>
      <c r="C146" s="541"/>
      <c r="D146" s="596"/>
      <c r="E146" s="596"/>
      <c r="F146" s="614"/>
      <c r="G146" s="614"/>
      <c r="H146" s="614"/>
      <c r="I146" s="614"/>
      <c r="J146" s="614"/>
      <c r="K146" s="614"/>
      <c r="L146" s="614"/>
      <c r="M146" s="614"/>
      <c r="N146" s="614"/>
      <c r="O146" s="614"/>
      <c r="P146" s="614"/>
      <c r="Q146" s="614"/>
      <c r="R146" s="614"/>
      <c r="S146" s="614"/>
      <c r="T146" s="614"/>
      <c r="U146" s="614"/>
      <c r="V146" s="612"/>
    </row>
    <row r="147" spans="2:22" s="573" customFormat="1" ht="15.75" customHeight="1" thickBot="1" x14ac:dyDescent="0.25">
      <c r="B147" s="837"/>
      <c r="C147" s="618"/>
      <c r="D147" s="616"/>
      <c r="E147" s="616"/>
      <c r="F147" s="623"/>
      <c r="G147" s="623"/>
      <c r="H147" s="623"/>
      <c r="I147" s="623"/>
      <c r="J147" s="623"/>
      <c r="K147" s="623"/>
      <c r="L147" s="623"/>
      <c r="M147" s="623"/>
      <c r="N147" s="623"/>
      <c r="O147" s="623"/>
      <c r="P147" s="623"/>
      <c r="Q147" s="623"/>
      <c r="R147" s="623"/>
      <c r="S147" s="623"/>
      <c r="T147" s="623"/>
      <c r="U147" s="623"/>
      <c r="V147" s="617"/>
    </row>
    <row r="148" spans="2:22" ht="15" thickBot="1" x14ac:dyDescent="0.25">
      <c r="B148" s="838"/>
      <c r="C148" s="541"/>
      <c r="D148" s="541"/>
      <c r="E148" s="541"/>
      <c r="F148" s="541"/>
      <c r="G148" s="547"/>
      <c r="H148" s="547"/>
      <c r="I148" s="547"/>
      <c r="J148" s="547"/>
      <c r="K148" s="547"/>
      <c r="L148" s="547"/>
      <c r="M148" s="547"/>
      <c r="N148" s="547"/>
      <c r="O148" s="547"/>
      <c r="P148" s="547"/>
      <c r="Q148" s="547"/>
      <c r="R148" s="547"/>
      <c r="S148" s="547"/>
      <c r="T148" s="547"/>
      <c r="U148" s="547"/>
      <c r="V148" s="612"/>
    </row>
    <row r="149" spans="2:22" ht="15" thickBot="1" x14ac:dyDescent="0.25">
      <c r="B149" s="839"/>
      <c r="C149" s="541"/>
      <c r="D149" s="541"/>
      <c r="E149" s="541"/>
      <c r="F149" s="541"/>
      <c r="G149" s="547"/>
      <c r="H149" s="547"/>
      <c r="I149" s="547"/>
      <c r="J149" s="547"/>
      <c r="K149" s="547"/>
      <c r="L149" s="547"/>
      <c r="M149" s="547"/>
      <c r="N149" s="547"/>
      <c r="O149" s="547"/>
      <c r="P149" s="547"/>
      <c r="Q149" s="547"/>
      <c r="R149" s="547"/>
      <c r="S149" s="547"/>
      <c r="T149" s="547"/>
      <c r="U149" s="547"/>
      <c r="V149" s="612"/>
    </row>
    <row r="150" spans="2:22" ht="15" thickBot="1" x14ac:dyDescent="0.25">
      <c r="B150" s="839"/>
      <c r="C150" s="541"/>
      <c r="D150" s="541"/>
      <c r="E150" s="541"/>
      <c r="F150" s="541"/>
      <c r="G150" s="547"/>
      <c r="H150" s="547"/>
      <c r="I150" s="547"/>
      <c r="J150" s="547"/>
      <c r="K150" s="547"/>
      <c r="L150" s="547"/>
      <c r="M150" s="547"/>
      <c r="N150" s="547"/>
      <c r="O150" s="547"/>
      <c r="P150" s="547"/>
      <c r="Q150" s="547"/>
      <c r="R150" s="547"/>
      <c r="S150" s="547"/>
      <c r="T150" s="547"/>
      <c r="U150" s="547"/>
      <c r="V150" s="612"/>
    </row>
    <row r="151" spans="2:22" s="573" customFormat="1" ht="15" thickBot="1" x14ac:dyDescent="0.25">
      <c r="B151" s="840"/>
      <c r="C151" s="618"/>
      <c r="D151" s="629"/>
      <c r="E151" s="629"/>
      <c r="F151" s="629"/>
      <c r="G151" s="630"/>
      <c r="H151" s="630"/>
      <c r="I151" s="631"/>
      <c r="J151" s="630"/>
      <c r="K151" s="630"/>
      <c r="L151" s="630"/>
      <c r="M151" s="630"/>
      <c r="N151" s="630"/>
      <c r="O151" s="630"/>
      <c r="P151" s="630"/>
      <c r="Q151" s="630"/>
      <c r="R151" s="630"/>
      <c r="S151" s="630"/>
      <c r="T151" s="630"/>
      <c r="U151" s="630"/>
      <c r="V151" s="617"/>
    </row>
    <row r="152" spans="2:22" x14ac:dyDescent="0.2">
      <c r="C152" s="632"/>
      <c r="D152" s="633"/>
      <c r="E152" s="633"/>
      <c r="F152" s="633"/>
      <c r="G152" s="633"/>
      <c r="H152" s="633"/>
      <c r="I152" s="633"/>
      <c r="J152" s="633"/>
      <c r="K152" s="633"/>
      <c r="L152" s="633"/>
      <c r="M152" s="633"/>
      <c r="N152" s="633"/>
      <c r="O152" s="633"/>
      <c r="P152" s="633"/>
      <c r="Q152" s="633"/>
      <c r="R152" s="633"/>
      <c r="S152" s="633"/>
      <c r="T152" s="633"/>
      <c r="U152" s="633"/>
      <c r="V152" s="612"/>
    </row>
    <row r="154" spans="2:22" ht="15" thickBot="1" x14ac:dyDescent="0.25">
      <c r="C154" s="874" t="s">
        <v>486</v>
      </c>
      <c r="D154" s="874"/>
      <c r="E154" s="874"/>
      <c r="F154" s="874"/>
      <c r="G154" s="874"/>
      <c r="H154" s="874"/>
      <c r="I154" s="874"/>
      <c r="J154" s="874"/>
      <c r="K154" s="874"/>
      <c r="L154" s="874"/>
      <c r="M154" s="874"/>
      <c r="N154" s="874"/>
      <c r="O154" s="874"/>
      <c r="P154" s="874"/>
      <c r="Q154" s="874"/>
    </row>
    <row r="155" spans="2:22" ht="15" thickBot="1" x14ac:dyDescent="0.25">
      <c r="C155" s="516"/>
      <c r="D155" s="854" t="s">
        <v>181</v>
      </c>
      <c r="E155" s="855"/>
      <c r="F155" s="856"/>
      <c r="G155" s="517"/>
      <c r="H155" s="786"/>
      <c r="I155" s="787"/>
      <c r="J155" s="879" t="s">
        <v>182</v>
      </c>
      <c r="K155" s="880"/>
      <c r="L155" s="880"/>
      <c r="M155" s="881"/>
      <c r="N155" s="518"/>
      <c r="O155" s="634"/>
      <c r="P155" s="534"/>
      <c r="Q155" s="534"/>
    </row>
    <row r="156" spans="2:22" ht="20.25" customHeight="1" thickBot="1" x14ac:dyDescent="0.25">
      <c r="C156" s="860" t="s">
        <v>183</v>
      </c>
      <c r="D156" s="857"/>
      <c r="E156" s="858"/>
      <c r="F156" s="859"/>
      <c r="G156" s="833" t="s">
        <v>184</v>
      </c>
      <c r="H156" s="934" t="s">
        <v>185</v>
      </c>
      <c r="I156" s="865" t="s">
        <v>491</v>
      </c>
      <c r="J156" s="872" t="s">
        <v>186</v>
      </c>
      <c r="K156" s="833" t="s">
        <v>187</v>
      </c>
      <c r="L156" s="833" t="s">
        <v>188</v>
      </c>
      <c r="M156" s="833" t="s">
        <v>189</v>
      </c>
      <c r="N156" s="875" t="s">
        <v>190</v>
      </c>
    </row>
    <row r="157" spans="2:22" ht="22.5" customHeight="1" thickBot="1" x14ac:dyDescent="0.25">
      <c r="C157" s="861"/>
      <c r="D157" s="530">
        <v>1</v>
      </c>
      <c r="E157" s="530">
        <v>2</v>
      </c>
      <c r="F157" s="530">
        <v>3</v>
      </c>
      <c r="G157" s="834"/>
      <c r="H157" s="935"/>
      <c r="I157" s="866"/>
      <c r="J157" s="882"/>
      <c r="K157" s="834"/>
      <c r="L157" s="834"/>
      <c r="M157" s="834"/>
      <c r="N157" s="883"/>
    </row>
    <row r="158" spans="2:22" ht="53.25" customHeight="1" thickBot="1" x14ac:dyDescent="0.25">
      <c r="C158" s="848" t="s">
        <v>440</v>
      </c>
      <c r="D158" s="531"/>
      <c r="E158" s="531"/>
      <c r="F158" s="531"/>
      <c r="G158" s="521"/>
      <c r="H158" s="520"/>
      <c r="I158" s="520"/>
      <c r="J158" s="522"/>
      <c r="K158" s="522"/>
      <c r="L158" s="522"/>
      <c r="M158" s="522"/>
      <c r="N158" s="520"/>
    </row>
    <row r="159" spans="2:22" ht="42.75" customHeight="1" thickBot="1" x14ac:dyDescent="0.25">
      <c r="C159" s="848"/>
      <c r="D159" s="531"/>
      <c r="E159" s="531"/>
      <c r="F159" s="531"/>
      <c r="G159" s="523"/>
      <c r="H159" s="520"/>
      <c r="I159" s="520"/>
      <c r="J159" s="524"/>
      <c r="K159" s="522"/>
      <c r="L159" s="522"/>
      <c r="M159" s="522"/>
      <c r="N159" s="520"/>
    </row>
    <row r="160" spans="2:22" ht="29.25" customHeight="1" thickBot="1" x14ac:dyDescent="0.25">
      <c r="C160" s="848"/>
      <c r="D160" s="531"/>
      <c r="E160" s="531"/>
      <c r="F160" s="531"/>
      <c r="G160" s="521"/>
      <c r="H160" s="520"/>
      <c r="I160" s="520"/>
      <c r="J160" s="524"/>
      <c r="K160" s="522"/>
      <c r="L160" s="522"/>
      <c r="M160" s="522"/>
      <c r="N160" s="520"/>
    </row>
    <row r="161" spans="3:17" ht="63" customHeight="1" thickBot="1" x14ac:dyDescent="0.25">
      <c r="C161" s="525" t="str">
        <f>'[1]Ensino-aprendizagem'!$B$55</f>
        <v>Atrair os melhores estudantes para cursos</v>
      </c>
      <c r="D161" s="531"/>
      <c r="E161" s="531"/>
      <c r="F161" s="531"/>
      <c r="G161" s="521"/>
      <c r="H161" s="522"/>
      <c r="I161" s="522"/>
      <c r="J161" s="526"/>
      <c r="K161" s="526"/>
      <c r="L161" s="526"/>
      <c r="M161" s="526"/>
      <c r="N161" s="520"/>
    </row>
    <row r="162" spans="3:17" ht="48" customHeight="1" thickBot="1" x14ac:dyDescent="0.25">
      <c r="C162" s="849" t="s">
        <v>426</v>
      </c>
      <c r="D162" s="532"/>
      <c r="E162" s="531"/>
      <c r="F162" s="531"/>
      <c r="G162" s="521"/>
      <c r="H162" s="520"/>
      <c r="I162" s="520"/>
      <c r="J162" s="526"/>
      <c r="K162" s="526"/>
      <c r="L162" s="526"/>
      <c r="M162" s="526"/>
      <c r="N162" s="520"/>
    </row>
    <row r="163" spans="3:17" ht="36" customHeight="1" thickBot="1" x14ac:dyDescent="0.25">
      <c r="C163" s="850"/>
      <c r="D163" s="532"/>
      <c r="E163" s="531"/>
      <c r="F163" s="531"/>
      <c r="G163" s="521"/>
      <c r="H163" s="520"/>
      <c r="I163" s="520"/>
      <c r="J163" s="526"/>
      <c r="K163" s="526"/>
      <c r="L163" s="526"/>
      <c r="M163" s="526"/>
      <c r="N163" s="520"/>
    </row>
    <row r="164" spans="3:17" ht="34.5" customHeight="1" thickBot="1" x14ac:dyDescent="0.25">
      <c r="C164" s="850"/>
      <c r="D164" s="532"/>
      <c r="E164" s="531"/>
      <c r="F164" s="531"/>
      <c r="G164" s="521"/>
      <c r="H164" s="520"/>
      <c r="I164" s="520"/>
      <c r="J164" s="526"/>
      <c r="K164" s="526"/>
      <c r="L164" s="526"/>
      <c r="M164" s="526"/>
      <c r="N164" s="520"/>
    </row>
    <row r="165" spans="3:17" ht="33" customHeight="1" thickBot="1" x14ac:dyDescent="0.25">
      <c r="C165" s="850"/>
      <c r="D165" s="532"/>
      <c r="E165" s="531"/>
      <c r="F165" s="531"/>
      <c r="G165" s="528"/>
      <c r="H165" s="522"/>
      <c r="I165" s="522"/>
      <c r="J165" s="526"/>
      <c r="K165" s="526"/>
      <c r="L165" s="526"/>
      <c r="M165" s="526"/>
      <c r="N165" s="520"/>
    </row>
    <row r="166" spans="3:17" ht="48.75" customHeight="1" thickBot="1" x14ac:dyDescent="0.25">
      <c r="C166" s="850"/>
      <c r="D166" s="532"/>
      <c r="E166" s="531"/>
      <c r="F166" s="531"/>
      <c r="G166" s="521"/>
      <c r="H166" s="522"/>
      <c r="I166" s="522"/>
      <c r="J166" s="526"/>
      <c r="K166" s="526"/>
      <c r="L166" s="526"/>
      <c r="M166" s="526"/>
      <c r="N166" s="520"/>
    </row>
    <row r="167" spans="3:17" ht="36" customHeight="1" thickBot="1" x14ac:dyDescent="0.25">
      <c r="C167" s="851"/>
      <c r="D167" s="532"/>
      <c r="E167" s="531"/>
      <c r="F167" s="531"/>
      <c r="G167" s="529"/>
      <c r="H167" s="522"/>
      <c r="I167" s="522"/>
      <c r="J167" s="522"/>
      <c r="K167" s="522"/>
      <c r="L167" s="522"/>
      <c r="M167" s="522"/>
      <c r="N167" s="522"/>
    </row>
    <row r="168" spans="3:17" x14ac:dyDescent="0.2">
      <c r="C168" s="635"/>
    </row>
    <row r="169" spans="3:17" ht="15" thickBot="1" x14ac:dyDescent="0.25">
      <c r="C169" s="853" t="s">
        <v>483</v>
      </c>
      <c r="D169" s="853"/>
      <c r="E169" s="853"/>
      <c r="F169" s="853"/>
      <c r="G169" s="853"/>
      <c r="H169" s="853"/>
      <c r="I169" s="853"/>
      <c r="J169" s="853"/>
      <c r="K169" s="853"/>
      <c r="L169" s="853"/>
      <c r="M169" s="853"/>
      <c r="N169" s="853"/>
      <c r="O169" s="853"/>
      <c r="P169" s="853"/>
      <c r="Q169" s="853"/>
    </row>
    <row r="170" spans="3:17" ht="15.75" customHeight="1" thickBot="1" x14ac:dyDescent="0.25">
      <c r="C170" s="516"/>
      <c r="D170" s="854" t="s">
        <v>181</v>
      </c>
      <c r="E170" s="855"/>
      <c r="F170" s="856"/>
      <c r="G170" s="517"/>
      <c r="H170" s="786"/>
      <c r="I170" s="787"/>
      <c r="J170" s="879" t="s">
        <v>182</v>
      </c>
      <c r="K170" s="880"/>
      <c r="L170" s="880"/>
      <c r="M170" s="881"/>
      <c r="N170" s="518"/>
      <c r="P170" s="534"/>
    </row>
    <row r="171" spans="3:17" ht="20.25" customHeight="1" thickBot="1" x14ac:dyDescent="0.25">
      <c r="C171" s="860" t="s">
        <v>183</v>
      </c>
      <c r="D171" s="857"/>
      <c r="E171" s="858"/>
      <c r="F171" s="859"/>
      <c r="G171" s="833" t="s">
        <v>184</v>
      </c>
      <c r="H171" s="867" t="s">
        <v>185</v>
      </c>
      <c r="I171" s="865" t="s">
        <v>491</v>
      </c>
      <c r="J171" s="872" t="s">
        <v>186</v>
      </c>
      <c r="K171" s="833" t="s">
        <v>187</v>
      </c>
      <c r="L171" s="833" t="s">
        <v>188</v>
      </c>
      <c r="M171" s="833" t="s">
        <v>189</v>
      </c>
      <c r="N171" s="875" t="s">
        <v>190</v>
      </c>
    </row>
    <row r="172" spans="3:17" ht="22.5" customHeight="1" thickBot="1" x14ac:dyDescent="0.25">
      <c r="C172" s="861"/>
      <c r="D172" s="530">
        <v>1</v>
      </c>
      <c r="E172" s="530">
        <v>2</v>
      </c>
      <c r="F172" s="530">
        <v>3</v>
      </c>
      <c r="G172" s="834"/>
      <c r="H172" s="868"/>
      <c r="I172" s="866"/>
      <c r="J172" s="882"/>
      <c r="K172" s="834"/>
      <c r="L172" s="834"/>
      <c r="M172" s="834"/>
      <c r="N172" s="883"/>
    </row>
    <row r="173" spans="3:17" ht="31.5" customHeight="1" thickBot="1" x14ac:dyDescent="0.25">
      <c r="C173" s="852" t="s">
        <v>431</v>
      </c>
      <c r="D173" s="532"/>
      <c r="E173" s="532"/>
      <c r="F173" s="532"/>
      <c r="G173" s="535"/>
      <c r="H173" s="536"/>
      <c r="I173" s="536"/>
      <c r="J173" s="537"/>
      <c r="K173" s="538"/>
      <c r="L173" s="538"/>
      <c r="M173" s="538"/>
      <c r="N173" s="539"/>
    </row>
    <row r="174" spans="3:17" ht="45.75" customHeight="1" thickBot="1" x14ac:dyDescent="0.25">
      <c r="C174" s="852"/>
      <c r="D174" s="532"/>
      <c r="E174" s="532"/>
      <c r="F174" s="532"/>
      <c r="G174" s="540"/>
      <c r="H174" s="541"/>
      <c r="I174" s="541"/>
      <c r="J174" s="542"/>
      <c r="K174" s="542"/>
      <c r="L174" s="542"/>
      <c r="M174" s="542"/>
      <c r="N174" s="543"/>
    </row>
    <row r="175" spans="3:17" ht="33.75" customHeight="1" thickBot="1" x14ac:dyDescent="0.25">
      <c r="C175" s="852"/>
      <c r="D175" s="532"/>
      <c r="E175" s="532"/>
      <c r="F175" s="532"/>
      <c r="G175" s="540"/>
      <c r="H175" s="541"/>
      <c r="I175" s="541"/>
      <c r="J175" s="544"/>
      <c r="K175" s="544"/>
      <c r="L175" s="544"/>
      <c r="M175" s="544"/>
      <c r="N175" s="543"/>
    </row>
    <row r="176" spans="3:17" ht="64.5" customHeight="1" thickBot="1" x14ac:dyDescent="0.25">
      <c r="C176" s="852"/>
      <c r="D176" s="532"/>
      <c r="E176" s="532"/>
      <c r="F176" s="532"/>
      <c r="G176" s="540"/>
      <c r="H176" s="521"/>
      <c r="I176" s="521"/>
      <c r="J176" s="544"/>
      <c r="K176" s="544"/>
      <c r="L176" s="544"/>
      <c r="M176" s="544"/>
      <c r="N176" s="543"/>
    </row>
    <row r="177" spans="3:17" ht="61.5" customHeight="1" thickBot="1" x14ac:dyDescent="0.25">
      <c r="C177" s="849" t="s">
        <v>427</v>
      </c>
      <c r="D177" s="532"/>
      <c r="E177" s="532"/>
      <c r="F177" s="532"/>
      <c r="G177" s="545"/>
      <c r="H177" s="541"/>
      <c r="I177" s="541"/>
      <c r="J177" s="541"/>
      <c r="K177" s="541"/>
      <c r="L177" s="541"/>
      <c r="M177" s="541"/>
      <c r="N177" s="541"/>
    </row>
    <row r="178" spans="3:17" ht="43.5" customHeight="1" thickBot="1" x14ac:dyDescent="0.25">
      <c r="C178" s="850"/>
      <c r="D178" s="862"/>
      <c r="E178" s="862"/>
      <c r="F178" s="862"/>
      <c r="G178" s="931"/>
      <c r="H178" s="541"/>
      <c r="I178" s="541"/>
      <c r="J178" s="541"/>
      <c r="K178" s="541"/>
      <c r="L178" s="541"/>
      <c r="M178" s="541"/>
      <c r="N178" s="541"/>
    </row>
    <row r="179" spans="3:17" ht="45" customHeight="1" thickBot="1" x14ac:dyDescent="0.25">
      <c r="C179" s="850"/>
      <c r="D179" s="863"/>
      <c r="E179" s="863"/>
      <c r="F179" s="863"/>
      <c r="G179" s="932"/>
      <c r="H179" s="541"/>
      <c r="I179" s="541"/>
      <c r="J179" s="541"/>
      <c r="K179" s="541"/>
      <c r="L179" s="541"/>
      <c r="M179" s="541"/>
      <c r="N179" s="541"/>
    </row>
    <row r="180" spans="3:17" ht="43.5" customHeight="1" thickBot="1" x14ac:dyDescent="0.25">
      <c r="C180" s="850"/>
      <c r="D180" s="864"/>
      <c r="E180" s="864"/>
      <c r="F180" s="864"/>
      <c r="G180" s="933"/>
      <c r="H180" s="541"/>
      <c r="I180" s="541"/>
      <c r="J180" s="541"/>
      <c r="K180" s="541"/>
      <c r="L180" s="541"/>
      <c r="M180" s="541"/>
      <c r="N180" s="541"/>
    </row>
    <row r="181" spans="3:17" ht="48" customHeight="1" thickBot="1" x14ac:dyDescent="0.25">
      <c r="C181" s="851"/>
      <c r="D181" s="532"/>
      <c r="E181" s="532"/>
      <c r="F181" s="532"/>
      <c r="G181" s="540"/>
      <c r="H181" s="541"/>
      <c r="I181" s="541"/>
      <c r="J181" s="546"/>
      <c r="K181" s="546"/>
      <c r="L181" s="546"/>
      <c r="M181" s="546"/>
      <c r="N181" s="541"/>
    </row>
    <row r="182" spans="3:17" ht="35.25" customHeight="1" thickBot="1" x14ac:dyDescent="0.25">
      <c r="C182" s="849" t="s">
        <v>428</v>
      </c>
      <c r="D182" s="532"/>
      <c r="E182" s="532"/>
      <c r="F182" s="532"/>
      <c r="G182" s="543"/>
      <c r="H182" s="541"/>
      <c r="I182" s="541"/>
      <c r="J182" s="541"/>
      <c r="K182" s="541"/>
      <c r="L182" s="541"/>
      <c r="M182" s="541"/>
      <c r="N182" s="541"/>
    </row>
    <row r="183" spans="3:17" ht="21" customHeight="1" thickBot="1" x14ac:dyDescent="0.25">
      <c r="C183" s="851"/>
      <c r="D183" s="547"/>
      <c r="E183" s="547"/>
      <c r="F183" s="547"/>
      <c r="G183" s="521"/>
      <c r="H183" s="549"/>
      <c r="I183" s="549"/>
      <c r="J183" s="549"/>
      <c r="K183" s="541"/>
      <c r="L183" s="541"/>
      <c r="M183" s="541"/>
      <c r="N183" s="541"/>
    </row>
    <row r="184" spans="3:17" x14ac:dyDescent="0.2">
      <c r="C184" s="635"/>
    </row>
    <row r="185" spans="3:17" ht="15" thickBot="1" x14ac:dyDescent="0.25">
      <c r="C185" s="874" t="s">
        <v>484</v>
      </c>
      <c r="D185" s="874"/>
      <c r="E185" s="874"/>
      <c r="F185" s="874"/>
      <c r="G185" s="874"/>
      <c r="H185" s="874"/>
      <c r="I185" s="874"/>
      <c r="J185" s="874"/>
      <c r="K185" s="874"/>
      <c r="L185" s="874"/>
      <c r="M185" s="874"/>
      <c r="N185" s="874"/>
      <c r="O185" s="874"/>
      <c r="P185" s="874"/>
      <c r="Q185" s="874"/>
    </row>
    <row r="186" spans="3:17" ht="15.75" customHeight="1" thickBot="1" x14ac:dyDescent="0.25">
      <c r="C186" s="516"/>
      <c r="D186" s="854" t="s">
        <v>181</v>
      </c>
      <c r="E186" s="855"/>
      <c r="F186" s="856"/>
      <c r="G186" s="517"/>
      <c r="H186" s="870"/>
      <c r="I186" s="871"/>
      <c r="J186" s="879" t="s">
        <v>182</v>
      </c>
      <c r="K186" s="880"/>
      <c r="L186" s="880"/>
      <c r="M186" s="881"/>
      <c r="N186" s="518"/>
    </row>
    <row r="187" spans="3:17" ht="15.75" customHeight="1" thickBot="1" x14ac:dyDescent="0.25">
      <c r="C187" s="860" t="s">
        <v>183</v>
      </c>
      <c r="D187" s="857"/>
      <c r="E187" s="858"/>
      <c r="F187" s="859"/>
      <c r="G187" s="867" t="s">
        <v>184</v>
      </c>
      <c r="H187" s="833" t="s">
        <v>495</v>
      </c>
      <c r="I187" s="867" t="s">
        <v>490</v>
      </c>
      <c r="J187" s="872" t="s">
        <v>186</v>
      </c>
      <c r="K187" s="833" t="s">
        <v>187</v>
      </c>
      <c r="L187" s="833" t="s">
        <v>188</v>
      </c>
      <c r="M187" s="833" t="s">
        <v>189</v>
      </c>
      <c r="N187" s="875" t="s">
        <v>190</v>
      </c>
    </row>
    <row r="188" spans="3:17" ht="24.75" customHeight="1" thickBot="1" x14ac:dyDescent="0.25">
      <c r="C188" s="861"/>
      <c r="D188" s="530">
        <v>1</v>
      </c>
      <c r="E188" s="530">
        <v>2</v>
      </c>
      <c r="F188" s="530">
        <v>3</v>
      </c>
      <c r="G188" s="834"/>
      <c r="H188" s="834"/>
      <c r="I188" s="868"/>
      <c r="J188" s="882"/>
      <c r="K188" s="834"/>
      <c r="L188" s="834"/>
      <c r="M188" s="834"/>
      <c r="N188" s="883"/>
    </row>
    <row r="189" spans="3:17" ht="33" customHeight="1" thickBot="1" x14ac:dyDescent="0.25">
      <c r="C189" s="850" t="s">
        <v>429</v>
      </c>
      <c r="D189" s="532"/>
      <c r="E189" s="532"/>
      <c r="F189" s="532"/>
      <c r="G189" s="529"/>
      <c r="H189" s="541"/>
      <c r="I189" s="541"/>
      <c r="J189" s="546"/>
      <c r="K189" s="546"/>
      <c r="L189" s="546"/>
      <c r="M189" s="546"/>
      <c r="N189" s="541"/>
    </row>
    <row r="190" spans="3:17" ht="15" thickBot="1" x14ac:dyDescent="0.25">
      <c r="C190" s="850"/>
      <c r="D190" s="532"/>
      <c r="E190" s="532"/>
      <c r="F190" s="532"/>
      <c r="G190" s="540"/>
      <c r="H190" s="541"/>
      <c r="I190" s="541"/>
      <c r="J190" s="550"/>
      <c r="K190" s="550"/>
      <c r="L190" s="550"/>
      <c r="M190" s="550"/>
      <c r="N190" s="541"/>
      <c r="P190" s="534"/>
    </row>
    <row r="191" spans="3:17" ht="51" customHeight="1" thickBot="1" x14ac:dyDescent="0.25">
      <c r="C191" s="850"/>
      <c r="D191" s="551"/>
      <c r="E191" s="551"/>
      <c r="F191" s="551"/>
      <c r="G191" s="545"/>
      <c r="H191" s="541"/>
      <c r="I191" s="541"/>
      <c r="J191" s="541"/>
      <c r="K191" s="541"/>
      <c r="L191" s="541"/>
      <c r="M191" s="541"/>
      <c r="N191" s="541"/>
    </row>
    <row r="192" spans="3:17" ht="48" customHeight="1" thickBot="1" x14ac:dyDescent="0.25">
      <c r="C192" s="851"/>
      <c r="D192" s="532"/>
      <c r="E192" s="552"/>
      <c r="F192" s="553"/>
      <c r="G192" s="545"/>
      <c r="H192" s="554"/>
      <c r="I192" s="554"/>
      <c r="J192" s="554"/>
      <c r="K192" s="554"/>
      <c r="L192" s="554"/>
      <c r="M192" s="554"/>
      <c r="N192" s="554"/>
    </row>
    <row r="193" spans="3:17" x14ac:dyDescent="0.2">
      <c r="C193" s="635"/>
    </row>
    <row r="194" spans="3:17" ht="15" thickBot="1" x14ac:dyDescent="0.25">
      <c r="C194" s="874" t="s">
        <v>485</v>
      </c>
      <c r="D194" s="853"/>
      <c r="E194" s="853"/>
      <c r="F194" s="853"/>
      <c r="G194" s="853"/>
      <c r="H194" s="853"/>
      <c r="I194" s="853"/>
      <c r="J194" s="853"/>
      <c r="K194" s="853"/>
      <c r="L194" s="853"/>
      <c r="M194" s="853"/>
      <c r="N194" s="853"/>
      <c r="O194" s="853"/>
      <c r="P194" s="853"/>
      <c r="Q194" s="853"/>
    </row>
    <row r="195" spans="3:17" ht="15.75" customHeight="1" thickBot="1" x14ac:dyDescent="0.25">
      <c r="C195" s="516"/>
      <c r="D195" s="854" t="s">
        <v>181</v>
      </c>
      <c r="E195" s="855"/>
      <c r="F195" s="856"/>
      <c r="G195" s="517"/>
      <c r="H195" s="870"/>
      <c r="I195" s="871"/>
      <c r="J195" s="879" t="s">
        <v>182</v>
      </c>
      <c r="K195" s="880"/>
      <c r="L195" s="880"/>
      <c r="M195" s="881"/>
      <c r="N195" s="518"/>
    </row>
    <row r="196" spans="3:17" ht="15.75" customHeight="1" thickBot="1" x14ac:dyDescent="0.25">
      <c r="C196" s="860" t="s">
        <v>183</v>
      </c>
      <c r="D196" s="857"/>
      <c r="E196" s="858"/>
      <c r="F196" s="859"/>
      <c r="G196" s="833" t="s">
        <v>184</v>
      </c>
      <c r="H196" s="833" t="s">
        <v>495</v>
      </c>
      <c r="I196" s="833" t="s">
        <v>490</v>
      </c>
      <c r="J196" s="872" t="s">
        <v>186</v>
      </c>
      <c r="K196" s="833" t="s">
        <v>187</v>
      </c>
      <c r="L196" s="833" t="s">
        <v>188</v>
      </c>
      <c r="M196" s="833" t="s">
        <v>189</v>
      </c>
      <c r="N196" s="875" t="s">
        <v>190</v>
      </c>
    </row>
    <row r="197" spans="3:17" ht="25.5" customHeight="1" thickBot="1" x14ac:dyDescent="0.25">
      <c r="C197" s="861"/>
      <c r="D197" s="530">
        <v>1</v>
      </c>
      <c r="E197" s="530">
        <v>2</v>
      </c>
      <c r="F197" s="530">
        <v>3</v>
      </c>
      <c r="G197" s="834"/>
      <c r="H197" s="834"/>
      <c r="I197" s="834"/>
      <c r="J197" s="873"/>
      <c r="K197" s="869"/>
      <c r="L197" s="869"/>
      <c r="M197" s="869"/>
      <c r="N197" s="876"/>
    </row>
    <row r="198" spans="3:17" ht="24.75" customHeight="1" thickBot="1" x14ac:dyDescent="0.25">
      <c r="C198" s="852" t="s">
        <v>432</v>
      </c>
      <c r="D198" s="532"/>
      <c r="E198" s="532"/>
      <c r="F198" s="532"/>
      <c r="G198" s="555"/>
      <c r="H198" s="541"/>
      <c r="I198" s="541"/>
      <c r="J198" s="541"/>
      <c r="K198" s="541"/>
      <c r="L198" s="541"/>
      <c r="M198" s="541"/>
      <c r="N198" s="541"/>
    </row>
    <row r="199" spans="3:17" ht="45" customHeight="1" thickBot="1" x14ac:dyDescent="0.25">
      <c r="C199" s="852"/>
      <c r="D199" s="532"/>
      <c r="E199" s="532"/>
      <c r="F199" s="532"/>
      <c r="G199" s="565"/>
      <c r="H199" s="564"/>
      <c r="I199" s="541"/>
      <c r="J199" s="541"/>
      <c r="K199" s="541"/>
      <c r="L199" s="541"/>
      <c r="M199" s="541"/>
      <c r="N199" s="541"/>
      <c r="O199" s="556"/>
    </row>
    <row r="200" spans="3:17" ht="31.5" customHeight="1" thickBot="1" x14ac:dyDescent="0.25">
      <c r="C200" s="849" t="s">
        <v>433</v>
      </c>
      <c r="D200" s="532"/>
      <c r="E200" s="566"/>
      <c r="F200" s="566"/>
      <c r="G200" s="545"/>
      <c r="H200" s="558"/>
      <c r="I200" s="542"/>
      <c r="J200" s="542"/>
      <c r="K200" s="542"/>
      <c r="L200" s="542"/>
      <c r="M200" s="542"/>
      <c r="N200" s="542"/>
    </row>
    <row r="201" spans="3:17" ht="31.5" customHeight="1" thickBot="1" x14ac:dyDescent="0.25">
      <c r="C201" s="850"/>
      <c r="D201" s="532"/>
      <c r="E201" s="566"/>
      <c r="F201" s="566"/>
      <c r="G201" s="545"/>
      <c r="H201" s="542"/>
      <c r="I201" s="542"/>
      <c r="J201" s="542"/>
      <c r="K201" s="542"/>
      <c r="L201" s="542"/>
      <c r="M201" s="542"/>
      <c r="N201" s="558"/>
    </row>
    <row r="202" spans="3:17" ht="33" customHeight="1" thickBot="1" x14ac:dyDescent="0.25">
      <c r="C202" s="850"/>
      <c r="D202" s="552"/>
      <c r="E202" s="553"/>
      <c r="F202" s="553"/>
      <c r="G202" s="560"/>
      <c r="H202" s="541"/>
      <c r="I202" s="541"/>
      <c r="J202" s="541"/>
      <c r="K202" s="541"/>
      <c r="L202" s="541"/>
      <c r="M202" s="541"/>
      <c r="N202" s="541"/>
    </row>
    <row r="203" spans="3:17" ht="35.25" customHeight="1" thickBot="1" x14ac:dyDescent="0.25">
      <c r="C203" s="850"/>
      <c r="D203" s="552"/>
      <c r="E203" s="553"/>
      <c r="F203" s="553"/>
      <c r="G203" s="560"/>
      <c r="H203" s="541"/>
      <c r="I203" s="541"/>
      <c r="J203" s="541"/>
      <c r="K203" s="541"/>
      <c r="L203" s="541"/>
      <c r="M203" s="541"/>
      <c r="N203" s="541"/>
    </row>
    <row r="204" spans="3:17" ht="48.75" customHeight="1" thickBot="1" x14ac:dyDescent="0.25">
      <c r="C204" s="851"/>
      <c r="D204" s="561"/>
      <c r="E204" s="532"/>
      <c r="F204" s="532"/>
      <c r="G204" s="562"/>
      <c r="H204" s="541"/>
      <c r="I204" s="541"/>
      <c r="J204" s="541"/>
      <c r="K204" s="541"/>
      <c r="L204" s="541"/>
      <c r="M204" s="541"/>
      <c r="N204" s="542"/>
    </row>
    <row r="205" spans="3:17" ht="37.5" customHeight="1" thickBot="1" x14ac:dyDescent="0.25">
      <c r="C205" s="852" t="s">
        <v>434</v>
      </c>
      <c r="D205" s="566"/>
      <c r="E205" s="566"/>
      <c r="F205" s="566"/>
      <c r="G205" s="545"/>
      <c r="H205" s="542"/>
      <c r="I205" s="542"/>
      <c r="J205" s="542"/>
      <c r="K205" s="542"/>
      <c r="L205" s="542"/>
      <c r="M205" s="542"/>
      <c r="N205" s="542"/>
    </row>
    <row r="206" spans="3:17" ht="37.5" customHeight="1" thickBot="1" x14ac:dyDescent="0.25">
      <c r="C206" s="852"/>
      <c r="D206" s="566"/>
      <c r="E206" s="566"/>
      <c r="F206" s="566"/>
      <c r="G206" s="545"/>
      <c r="H206" s="542"/>
      <c r="I206" s="542"/>
      <c r="J206" s="542"/>
      <c r="K206" s="542"/>
      <c r="L206" s="542"/>
      <c r="M206" s="542"/>
      <c r="N206" s="542"/>
    </row>
    <row r="207" spans="3:17" x14ac:dyDescent="0.2">
      <c r="C207" s="636"/>
      <c r="D207" s="636"/>
      <c r="E207" s="636"/>
      <c r="F207" s="636"/>
      <c r="G207" s="636"/>
      <c r="H207" s="636"/>
      <c r="I207" s="636"/>
      <c r="J207" s="636"/>
      <c r="K207" s="636"/>
      <c r="L207" s="636"/>
      <c r="M207" s="636"/>
      <c r="N207" s="636"/>
      <c r="O207" s="636"/>
      <c r="P207" s="637"/>
      <c r="Q207" s="638"/>
    </row>
    <row r="208" spans="3:17" ht="26.25" customHeight="1" thickBot="1" x14ac:dyDescent="0.25">
      <c r="C208" s="877" t="s">
        <v>487</v>
      </c>
      <c r="D208" s="877"/>
      <c r="E208" s="877"/>
      <c r="F208" s="877"/>
      <c r="G208" s="877"/>
      <c r="H208" s="877"/>
      <c r="I208" s="877"/>
      <c r="J208" s="877"/>
      <c r="K208" s="877"/>
      <c r="L208" s="877"/>
      <c r="M208" s="877"/>
      <c r="N208" s="877"/>
      <c r="O208" s="878"/>
      <c r="P208" s="878"/>
      <c r="Q208" s="878"/>
    </row>
    <row r="209" spans="3:17" ht="15.75" customHeight="1" thickBot="1" x14ac:dyDescent="0.25">
      <c r="C209" s="516"/>
      <c r="D209" s="854" t="s">
        <v>181</v>
      </c>
      <c r="E209" s="855"/>
      <c r="F209" s="856"/>
      <c r="G209" s="517"/>
      <c r="H209" s="870"/>
      <c r="I209" s="871"/>
      <c r="J209" s="879" t="s">
        <v>182</v>
      </c>
      <c r="K209" s="880"/>
      <c r="L209" s="880"/>
      <c r="M209" s="881"/>
      <c r="N209" s="518"/>
      <c r="O209" s="634"/>
      <c r="P209" s="534"/>
      <c r="Q209" s="534"/>
    </row>
    <row r="210" spans="3:17" ht="15.75" customHeight="1" thickBot="1" x14ac:dyDescent="0.25">
      <c r="C210" s="860" t="s">
        <v>183</v>
      </c>
      <c r="D210" s="857"/>
      <c r="E210" s="858"/>
      <c r="F210" s="859"/>
      <c r="G210" s="833" t="s">
        <v>184</v>
      </c>
      <c r="H210" s="833" t="s">
        <v>495</v>
      </c>
      <c r="I210" s="833" t="s">
        <v>490</v>
      </c>
      <c r="J210" s="872" t="s">
        <v>186</v>
      </c>
      <c r="K210" s="833" t="s">
        <v>187</v>
      </c>
      <c r="L210" s="833" t="s">
        <v>188</v>
      </c>
      <c r="M210" s="833" t="s">
        <v>189</v>
      </c>
      <c r="N210" s="875" t="s">
        <v>190</v>
      </c>
    </row>
    <row r="211" spans="3:17" ht="24" customHeight="1" thickBot="1" x14ac:dyDescent="0.25">
      <c r="C211" s="861"/>
      <c r="D211" s="530">
        <v>1</v>
      </c>
      <c r="E211" s="530">
        <v>2</v>
      </c>
      <c r="F211" s="530">
        <v>3</v>
      </c>
      <c r="G211" s="834"/>
      <c r="H211" s="834"/>
      <c r="I211" s="834"/>
      <c r="J211" s="873"/>
      <c r="K211" s="869"/>
      <c r="L211" s="869"/>
      <c r="M211" s="869"/>
      <c r="N211" s="876"/>
    </row>
    <row r="212" spans="3:17" ht="15" thickBot="1" x14ac:dyDescent="0.25">
      <c r="C212" s="884" t="s">
        <v>435</v>
      </c>
      <c r="D212" s="532"/>
      <c r="E212" s="532"/>
      <c r="F212" s="532"/>
      <c r="G212" s="539"/>
      <c r="H212" s="536"/>
      <c r="I212" s="536"/>
      <c r="J212" s="639"/>
      <c r="K212" s="639"/>
      <c r="L212" s="639"/>
      <c r="M212" s="639"/>
      <c r="N212" s="536"/>
    </row>
    <row r="213" spans="3:17" ht="15" thickBot="1" x14ac:dyDescent="0.25">
      <c r="C213" s="850"/>
      <c r="D213" s="532"/>
      <c r="E213" s="530"/>
      <c r="F213" s="530"/>
      <c r="G213" s="545"/>
      <c r="H213" s="565"/>
      <c r="I213" s="565"/>
      <c r="J213" s="521"/>
      <c r="K213" s="521"/>
      <c r="L213" s="521"/>
      <c r="M213" s="521"/>
      <c r="N213" s="521"/>
    </row>
    <row r="214" spans="3:17" ht="15" thickBot="1" x14ac:dyDescent="0.25">
      <c r="C214" s="852" t="s">
        <v>436</v>
      </c>
      <c r="D214" s="532"/>
      <c r="E214" s="566"/>
      <c r="F214" s="566"/>
      <c r="G214" s="543"/>
      <c r="H214" s="543"/>
      <c r="I214" s="543"/>
      <c r="J214" s="543"/>
      <c r="K214" s="543"/>
      <c r="L214" s="543"/>
      <c r="M214" s="543"/>
      <c r="N214" s="543"/>
    </row>
    <row r="215" spans="3:17" ht="55.5" customHeight="1" thickBot="1" x14ac:dyDescent="0.25">
      <c r="C215" s="852"/>
      <c r="D215" s="532"/>
      <c r="E215" s="566"/>
      <c r="F215" s="566"/>
      <c r="G215" s="543"/>
      <c r="H215" s="543"/>
      <c r="I215" s="543"/>
      <c r="J215" s="543"/>
      <c r="K215" s="543"/>
      <c r="L215" s="543"/>
      <c r="M215" s="543"/>
      <c r="N215" s="543"/>
    </row>
    <row r="216" spans="3:17" x14ac:dyDescent="0.2">
      <c r="C216" s="636"/>
      <c r="D216" s="636"/>
      <c r="E216" s="636"/>
      <c r="F216" s="636"/>
      <c r="G216" s="636"/>
      <c r="H216" s="636"/>
      <c r="I216" s="636"/>
      <c r="J216" s="636"/>
      <c r="K216" s="636"/>
      <c r="L216" s="636"/>
      <c r="M216" s="636"/>
      <c r="N216" s="636"/>
      <c r="O216" s="636"/>
      <c r="P216" s="637"/>
      <c r="Q216" s="638"/>
    </row>
    <row r="217" spans="3:17" ht="15.75" customHeight="1" thickBot="1" x14ac:dyDescent="0.25">
      <c r="C217" s="878" t="s">
        <v>488</v>
      </c>
      <c r="D217" s="878"/>
      <c r="E217" s="878"/>
      <c r="F217" s="878"/>
      <c r="G217" s="878"/>
      <c r="H217" s="878"/>
      <c r="I217" s="878"/>
      <c r="J217" s="878"/>
      <c r="K217" s="878"/>
      <c r="L217" s="878"/>
      <c r="M217" s="878"/>
      <c r="N217" s="878"/>
      <c r="O217" s="878"/>
      <c r="P217" s="878"/>
      <c r="Q217" s="878"/>
    </row>
    <row r="218" spans="3:17" ht="15" thickBot="1" x14ac:dyDescent="0.25">
      <c r="C218" s="516"/>
      <c r="D218" s="854" t="s">
        <v>181</v>
      </c>
      <c r="E218" s="855"/>
      <c r="F218" s="856"/>
      <c r="G218" s="517"/>
      <c r="H218" s="870"/>
      <c r="I218" s="871"/>
      <c r="J218" s="879" t="s">
        <v>182</v>
      </c>
      <c r="K218" s="880"/>
      <c r="L218" s="880"/>
      <c r="M218" s="881"/>
      <c r="N218" s="518"/>
      <c r="P218" s="534"/>
      <c r="Q218" s="534"/>
    </row>
    <row r="219" spans="3:17" ht="16.5" customHeight="1" thickBot="1" x14ac:dyDescent="0.25">
      <c r="C219" s="860" t="s">
        <v>183</v>
      </c>
      <c r="D219" s="857"/>
      <c r="E219" s="858"/>
      <c r="F219" s="859"/>
      <c r="G219" s="833" t="s">
        <v>184</v>
      </c>
      <c r="H219" s="833" t="s">
        <v>495</v>
      </c>
      <c r="I219" s="833" t="s">
        <v>490</v>
      </c>
      <c r="J219" s="872" t="s">
        <v>186</v>
      </c>
      <c r="K219" s="833" t="s">
        <v>187</v>
      </c>
      <c r="L219" s="833" t="s">
        <v>188</v>
      </c>
      <c r="M219" s="833" t="s">
        <v>189</v>
      </c>
      <c r="N219" s="875" t="s">
        <v>190</v>
      </c>
    </row>
    <row r="220" spans="3:17" ht="21" customHeight="1" thickBot="1" x14ac:dyDescent="0.25">
      <c r="C220" s="861"/>
      <c r="D220" s="530">
        <v>1</v>
      </c>
      <c r="E220" s="530">
        <v>2</v>
      </c>
      <c r="F220" s="530">
        <v>3</v>
      </c>
      <c r="G220" s="834"/>
      <c r="H220" s="834"/>
      <c r="I220" s="834"/>
      <c r="J220" s="882"/>
      <c r="K220" s="834"/>
      <c r="L220" s="834"/>
      <c r="M220" s="834"/>
      <c r="N220" s="883"/>
    </row>
    <row r="221" spans="3:17" ht="15" thickBot="1" x14ac:dyDescent="0.25">
      <c r="C221" s="850" t="str">
        <f>'[1]Ensino-aprendizagem'!$B$142</f>
        <v>Estabelecer mecanismos para a partilha de resultados da investigação</v>
      </c>
      <c r="D221" s="532"/>
      <c r="E221" s="530"/>
      <c r="F221" s="530"/>
      <c r="G221" s="529"/>
      <c r="H221" s="521"/>
      <c r="I221" s="521"/>
      <c r="J221" s="521"/>
      <c r="K221" s="521"/>
      <c r="L221" s="521"/>
      <c r="M221" s="521"/>
      <c r="N221" s="521"/>
    </row>
    <row r="222" spans="3:17" ht="15" thickBot="1" x14ac:dyDescent="0.25">
      <c r="C222" s="850"/>
      <c r="D222" s="530"/>
      <c r="E222" s="530"/>
      <c r="F222" s="530"/>
      <c r="G222" s="543"/>
      <c r="H222" s="521"/>
      <c r="I222" s="521"/>
      <c r="J222" s="521"/>
      <c r="K222" s="521"/>
      <c r="L222" s="521"/>
      <c r="M222" s="521"/>
      <c r="N222" s="521"/>
    </row>
    <row r="223" spans="3:17" ht="15" thickBot="1" x14ac:dyDescent="0.25">
      <c r="C223" s="850"/>
      <c r="D223" s="530"/>
      <c r="E223" s="530"/>
      <c r="F223" s="530"/>
      <c r="G223" s="543"/>
      <c r="H223" s="521"/>
      <c r="I223" s="521"/>
      <c r="J223" s="521"/>
      <c r="K223" s="521"/>
      <c r="L223" s="521"/>
      <c r="M223" s="521"/>
      <c r="N223" s="521"/>
    </row>
    <row r="224" spans="3:17" ht="15" thickBot="1" x14ac:dyDescent="0.25">
      <c r="C224" s="850"/>
      <c r="D224" s="530"/>
      <c r="E224" s="530"/>
      <c r="F224" s="530"/>
      <c r="G224" s="543"/>
      <c r="H224" s="521"/>
      <c r="I224" s="521"/>
      <c r="J224" s="521"/>
      <c r="K224" s="521"/>
      <c r="L224" s="521"/>
      <c r="M224" s="521"/>
      <c r="N224" s="521"/>
    </row>
    <row r="225" spans="3:17" ht="44.25" customHeight="1" thickBot="1" x14ac:dyDescent="0.25">
      <c r="C225" s="849" t="str">
        <f>'[1]Ensino-aprendizagem'!$B$154</f>
        <v>Atribuir credito acadêmico às actividade de Investigação e Extensão</v>
      </c>
      <c r="D225" s="532"/>
      <c r="E225" s="566"/>
      <c r="F225" s="566"/>
      <c r="G225" s="545"/>
      <c r="H225" s="542"/>
      <c r="I225" s="558"/>
      <c r="J225" s="640"/>
      <c r="K225" s="640"/>
      <c r="L225" s="640"/>
      <c r="M225" s="640"/>
      <c r="N225" s="542"/>
    </row>
    <row r="226" spans="3:17" ht="15" thickBot="1" x14ac:dyDescent="0.25">
      <c r="C226" s="850"/>
      <c r="D226" s="532"/>
      <c r="E226" s="566"/>
      <c r="F226" s="566"/>
      <c r="G226" s="545"/>
      <c r="H226" s="542"/>
      <c r="I226" s="542"/>
      <c r="J226" s="542"/>
      <c r="K226" s="542"/>
      <c r="L226" s="640"/>
      <c r="M226" s="542"/>
      <c r="N226" s="542"/>
    </row>
    <row r="227" spans="3:17" ht="34.5" customHeight="1" thickBot="1" x14ac:dyDescent="0.25">
      <c r="C227" s="849" t="s">
        <v>441</v>
      </c>
      <c r="D227" s="532"/>
      <c r="E227" s="532"/>
      <c r="F227" s="532"/>
      <c r="G227" s="521"/>
      <c r="H227" s="521"/>
      <c r="I227" s="521"/>
      <c r="J227" s="541"/>
      <c r="K227" s="541"/>
      <c r="L227" s="541"/>
      <c r="M227" s="541"/>
      <c r="N227" s="541"/>
    </row>
    <row r="228" spans="3:17" ht="27.75" customHeight="1" thickBot="1" x14ac:dyDescent="0.25">
      <c r="C228" s="850"/>
      <c r="D228" s="532"/>
      <c r="E228" s="530"/>
      <c r="F228" s="530"/>
      <c r="G228" s="665"/>
      <c r="H228" s="563"/>
      <c r="I228" s="563"/>
      <c r="J228" s="563"/>
      <c r="K228" s="563"/>
      <c r="L228" s="549"/>
      <c r="M228" s="563"/>
      <c r="N228" s="563"/>
    </row>
    <row r="229" spans="3:17" ht="33" customHeight="1" thickBot="1" x14ac:dyDescent="0.25">
      <c r="C229" s="850"/>
      <c r="D229" s="641"/>
      <c r="E229" s="641"/>
      <c r="F229" s="641"/>
      <c r="G229" s="642"/>
      <c r="H229" s="642"/>
      <c r="I229" s="642"/>
      <c r="J229" s="642"/>
      <c r="K229" s="643"/>
      <c r="L229" s="643"/>
      <c r="M229" s="643"/>
      <c r="N229" s="643"/>
    </row>
    <row r="230" spans="3:17" ht="22.5" customHeight="1" thickBot="1" x14ac:dyDescent="0.25">
      <c r="C230" s="850"/>
      <c r="D230" s="641"/>
      <c r="E230" s="558"/>
      <c r="F230" s="558"/>
      <c r="G230" s="543"/>
      <c r="H230" s="644"/>
      <c r="I230" s="644"/>
      <c r="J230" s="644"/>
      <c r="K230" s="644"/>
      <c r="L230" s="644"/>
      <c r="M230" s="644"/>
      <c r="N230" s="644"/>
    </row>
    <row r="231" spans="3:17" ht="15" thickBot="1" x14ac:dyDescent="0.25">
      <c r="C231" s="851"/>
      <c r="D231" s="564"/>
      <c r="E231" s="564"/>
      <c r="F231" s="564"/>
      <c r="G231" s="521"/>
      <c r="H231" s="521"/>
      <c r="I231" s="521"/>
      <c r="J231" s="541"/>
      <c r="K231" s="541"/>
      <c r="L231" s="541"/>
      <c r="M231" s="541"/>
      <c r="N231" s="541"/>
    </row>
    <row r="232" spans="3:17" x14ac:dyDescent="0.2">
      <c r="C232" s="636"/>
      <c r="D232" s="636"/>
      <c r="E232" s="636"/>
      <c r="F232" s="636"/>
      <c r="G232" s="636"/>
      <c r="H232" s="636"/>
      <c r="I232" s="636"/>
      <c r="J232" s="636"/>
      <c r="K232" s="636"/>
      <c r="L232" s="636"/>
      <c r="M232" s="636"/>
      <c r="N232" s="636"/>
      <c r="O232" s="636"/>
      <c r="P232" s="637"/>
      <c r="Q232" s="638"/>
    </row>
    <row r="233" spans="3:17" ht="33.75" customHeight="1" thickBot="1" x14ac:dyDescent="0.25">
      <c r="C233" s="877" t="s">
        <v>489</v>
      </c>
      <c r="D233" s="877"/>
      <c r="E233" s="877"/>
      <c r="F233" s="877"/>
      <c r="G233" s="877"/>
      <c r="H233" s="877"/>
      <c r="I233" s="877"/>
      <c r="J233" s="877"/>
      <c r="K233" s="877"/>
      <c r="L233" s="877"/>
      <c r="M233" s="877"/>
      <c r="N233" s="877"/>
      <c r="O233" s="878"/>
      <c r="P233" s="878"/>
      <c r="Q233" s="878"/>
    </row>
    <row r="234" spans="3:17" ht="15.75" customHeight="1" thickBot="1" x14ac:dyDescent="0.25">
      <c r="C234" s="516"/>
      <c r="D234" s="854" t="s">
        <v>181</v>
      </c>
      <c r="E234" s="855"/>
      <c r="F234" s="856"/>
      <c r="G234" s="517"/>
      <c r="H234" s="870"/>
      <c r="I234" s="871"/>
      <c r="J234" s="879" t="s">
        <v>182</v>
      </c>
      <c r="K234" s="880"/>
      <c r="L234" s="880"/>
      <c r="M234" s="881"/>
      <c r="N234" s="518"/>
      <c r="O234" s="634"/>
      <c r="P234" s="534"/>
      <c r="Q234" s="534"/>
    </row>
    <row r="235" spans="3:17" ht="21.75" customHeight="1" thickBot="1" x14ac:dyDescent="0.25">
      <c r="C235" s="860" t="s">
        <v>183</v>
      </c>
      <c r="D235" s="857"/>
      <c r="E235" s="858"/>
      <c r="F235" s="859"/>
      <c r="G235" s="833" t="s">
        <v>184</v>
      </c>
      <c r="H235" s="833" t="s">
        <v>495</v>
      </c>
      <c r="I235" s="833" t="s">
        <v>490</v>
      </c>
      <c r="J235" s="872" t="s">
        <v>186</v>
      </c>
      <c r="K235" s="833" t="s">
        <v>187</v>
      </c>
      <c r="L235" s="833" t="s">
        <v>188</v>
      </c>
      <c r="M235" s="833" t="s">
        <v>189</v>
      </c>
      <c r="N235" s="875" t="s">
        <v>190</v>
      </c>
    </row>
    <row r="236" spans="3:17" ht="21" customHeight="1" thickBot="1" x14ac:dyDescent="0.25">
      <c r="C236" s="861"/>
      <c r="D236" s="530">
        <v>1</v>
      </c>
      <c r="E236" s="530">
        <v>2</v>
      </c>
      <c r="F236" s="530">
        <v>3</v>
      </c>
      <c r="G236" s="834"/>
      <c r="H236" s="834"/>
      <c r="I236" s="834"/>
      <c r="J236" s="873"/>
      <c r="K236" s="869"/>
      <c r="L236" s="869"/>
      <c r="M236" s="869"/>
      <c r="N236" s="876"/>
    </row>
    <row r="237" spans="3:17" ht="33.75" customHeight="1" thickBot="1" x14ac:dyDescent="0.25">
      <c r="C237" s="849" t="str">
        <f>'[1]Ensino-aprendizagem'!$B$165</f>
        <v>Criar sistemas de apoio e atendimento diferenciado a estudantes com necessidades educativas especiais</v>
      </c>
      <c r="D237" s="532"/>
      <c r="E237" s="530"/>
      <c r="F237" s="530"/>
      <c r="G237" s="645"/>
      <c r="H237" s="563"/>
      <c r="I237" s="563"/>
      <c r="J237" s="563"/>
      <c r="K237" s="563"/>
      <c r="L237" s="563"/>
      <c r="M237" s="563"/>
      <c r="N237" s="563"/>
    </row>
    <row r="238" spans="3:17" ht="48.75" customHeight="1" thickBot="1" x14ac:dyDescent="0.25">
      <c r="C238" s="850"/>
      <c r="D238" s="532"/>
      <c r="E238" s="530"/>
      <c r="F238" s="530"/>
      <c r="G238" s="645"/>
      <c r="H238" s="563"/>
      <c r="I238" s="563"/>
      <c r="J238" s="563"/>
      <c r="K238" s="563"/>
      <c r="L238" s="563"/>
      <c r="M238" s="563"/>
      <c r="N238" s="563"/>
    </row>
    <row r="239" spans="3:17" ht="15.75" customHeight="1" thickBot="1" x14ac:dyDescent="0.25">
      <c r="C239" s="850"/>
      <c r="D239" s="532"/>
      <c r="E239" s="530"/>
      <c r="F239" s="530"/>
      <c r="G239" s="543"/>
      <c r="H239" s="521"/>
      <c r="I239" s="521"/>
      <c r="J239" s="564"/>
      <c r="K239" s="521"/>
      <c r="L239" s="564"/>
      <c r="M239" s="521"/>
      <c r="N239" s="564"/>
    </row>
    <row r="240" spans="3:17" ht="26.25" customHeight="1" thickBot="1" x14ac:dyDescent="0.25">
      <c r="C240" s="850"/>
      <c r="D240" s="532"/>
      <c r="E240" s="530"/>
      <c r="F240" s="530"/>
      <c r="G240" s="543"/>
      <c r="H240" s="521"/>
      <c r="I240" s="521"/>
      <c r="J240" s="564"/>
      <c r="K240" s="521"/>
      <c r="L240" s="564"/>
      <c r="M240" s="521"/>
      <c r="N240" s="564"/>
    </row>
    <row r="241" spans="3:17" ht="72.75" customHeight="1" thickBot="1" x14ac:dyDescent="0.25">
      <c r="C241" s="851"/>
      <c r="D241" s="532"/>
      <c r="E241" s="530"/>
      <c r="F241" s="530"/>
      <c r="G241" s="521"/>
      <c r="H241" s="521"/>
      <c r="I241" s="521"/>
      <c r="J241" s="646"/>
      <c r="K241" s="646"/>
      <c r="L241" s="646"/>
      <c r="M241" s="646"/>
      <c r="N241" s="564"/>
    </row>
    <row r="242" spans="3:17" x14ac:dyDescent="0.2">
      <c r="C242" s="636"/>
      <c r="D242" s="636"/>
      <c r="E242" s="636"/>
      <c r="F242" s="636"/>
      <c r="G242" s="636"/>
      <c r="H242" s="636"/>
      <c r="I242" s="636"/>
      <c r="J242" s="636"/>
      <c r="K242" s="636"/>
      <c r="L242" s="636"/>
      <c r="M242" s="636"/>
      <c r="N242" s="636"/>
      <c r="O242" s="636"/>
      <c r="P242" s="637"/>
      <c r="Q242" s="638"/>
    </row>
    <row r="243" spans="3:17" x14ac:dyDescent="0.2">
      <c r="C243" s="636"/>
      <c r="D243" s="636"/>
      <c r="E243" s="636"/>
      <c r="F243" s="636"/>
      <c r="G243" s="636"/>
      <c r="H243" s="636"/>
      <c r="I243" s="636"/>
      <c r="J243" s="636"/>
      <c r="K243" s="636"/>
      <c r="L243" s="636"/>
      <c r="M243" s="636"/>
      <c r="N243" s="636"/>
      <c r="O243" s="636"/>
      <c r="P243" s="637"/>
      <c r="Q243" s="638"/>
    </row>
    <row r="244" spans="3:17" ht="15" thickBot="1" x14ac:dyDescent="0.25">
      <c r="C244" s="636"/>
      <c r="D244" s="636"/>
      <c r="E244" s="636"/>
      <c r="F244" s="636"/>
      <c r="G244" s="636"/>
      <c r="H244" s="636"/>
      <c r="I244" s="636"/>
      <c r="J244" s="636"/>
      <c r="K244" s="636"/>
      <c r="L244" s="636"/>
      <c r="M244" s="636"/>
      <c r="N244" s="636"/>
      <c r="O244" s="636"/>
      <c r="P244" s="637"/>
      <c r="Q244" s="638"/>
    </row>
    <row r="245" spans="3:17" ht="15.75" customHeight="1" thickBot="1" x14ac:dyDescent="0.25">
      <c r="C245" s="516"/>
      <c r="D245" s="854" t="s">
        <v>181</v>
      </c>
      <c r="E245" s="855"/>
      <c r="F245" s="856"/>
      <c r="G245" s="517"/>
      <c r="H245" s="870"/>
      <c r="I245" s="871"/>
      <c r="J245" s="879" t="s">
        <v>182</v>
      </c>
      <c r="K245" s="880"/>
      <c r="L245" s="880"/>
      <c r="M245" s="881"/>
      <c r="N245" s="518"/>
    </row>
    <row r="246" spans="3:17" ht="15.75" customHeight="1" thickBot="1" x14ac:dyDescent="0.25">
      <c r="C246" s="860" t="s">
        <v>183</v>
      </c>
      <c r="D246" s="857"/>
      <c r="E246" s="858"/>
      <c r="F246" s="859"/>
      <c r="G246" s="833" t="s">
        <v>184</v>
      </c>
      <c r="H246" s="833" t="s">
        <v>495</v>
      </c>
      <c r="I246" s="833" t="s">
        <v>490</v>
      </c>
      <c r="J246" s="872" t="s">
        <v>186</v>
      </c>
      <c r="K246" s="833" t="s">
        <v>187</v>
      </c>
      <c r="L246" s="833" t="s">
        <v>188</v>
      </c>
      <c r="M246" s="833" t="s">
        <v>189</v>
      </c>
      <c r="N246" s="875" t="s">
        <v>190</v>
      </c>
    </row>
    <row r="247" spans="3:17" ht="26.25" customHeight="1" thickBot="1" x14ac:dyDescent="0.25">
      <c r="C247" s="896"/>
      <c r="D247" s="661">
        <v>1</v>
      </c>
      <c r="E247" s="661">
        <v>2</v>
      </c>
      <c r="F247" s="661">
        <v>3</v>
      </c>
      <c r="G247" s="897"/>
      <c r="H247" s="834"/>
      <c r="I247" s="834"/>
      <c r="J247" s="898"/>
      <c r="K247" s="897"/>
      <c r="L247" s="897"/>
      <c r="M247" s="897"/>
      <c r="N247" s="900"/>
      <c r="Q247" s="534"/>
    </row>
    <row r="248" spans="3:17" ht="30" customHeight="1" thickBot="1" x14ac:dyDescent="0.25">
      <c r="C248" s="895" t="s">
        <v>462</v>
      </c>
      <c r="D248" s="662"/>
      <c r="E248" s="662"/>
      <c r="F248" s="662"/>
      <c r="G248" s="543"/>
      <c r="H248" s="560"/>
      <c r="I248" s="554"/>
      <c r="J248" s="647"/>
      <c r="K248" s="647"/>
      <c r="L248" s="647"/>
      <c r="M248" s="647"/>
      <c r="N248" s="554"/>
    </row>
    <row r="249" spans="3:17" ht="60.75" customHeight="1" thickBot="1" x14ac:dyDescent="0.25">
      <c r="C249" s="895"/>
      <c r="D249" s="564"/>
      <c r="E249" s="564"/>
      <c r="F249" s="564"/>
      <c r="G249" s="543"/>
      <c r="H249" s="521"/>
      <c r="I249" s="541"/>
      <c r="J249" s="546"/>
      <c r="K249" s="546"/>
      <c r="L249" s="546"/>
      <c r="M249" s="546"/>
      <c r="N249" s="541"/>
    </row>
    <row r="250" spans="3:17" ht="41.25" customHeight="1" thickBot="1" x14ac:dyDescent="0.25">
      <c r="C250" s="895"/>
      <c r="D250" s="564"/>
      <c r="E250" s="564"/>
      <c r="F250" s="564"/>
      <c r="G250" s="543"/>
      <c r="H250" s="521"/>
      <c r="I250" s="541"/>
      <c r="J250" s="546"/>
      <c r="K250" s="546"/>
      <c r="L250" s="546"/>
      <c r="M250" s="546"/>
      <c r="N250" s="541"/>
    </row>
    <row r="251" spans="3:17" ht="50.25" customHeight="1" thickBot="1" x14ac:dyDescent="0.25">
      <c r="C251" s="895"/>
      <c r="D251" s="564"/>
      <c r="E251" s="564"/>
      <c r="F251" s="564"/>
      <c r="G251" s="543"/>
      <c r="H251" s="541"/>
      <c r="I251" s="541"/>
      <c r="J251" s="546"/>
      <c r="K251" s="546"/>
      <c r="L251" s="546"/>
      <c r="M251" s="546"/>
      <c r="N251" s="541"/>
    </row>
    <row r="252" spans="3:17" ht="15" customHeight="1" thickBot="1" x14ac:dyDescent="0.25">
      <c r="C252" s="895"/>
      <c r="D252" s="564"/>
      <c r="E252" s="564"/>
      <c r="F252" s="564"/>
      <c r="G252" s="540"/>
      <c r="H252" s="541"/>
      <c r="I252" s="541"/>
      <c r="J252" s="550"/>
      <c r="K252" s="550"/>
      <c r="L252" s="550"/>
      <c r="M252" s="550"/>
      <c r="N252" s="541"/>
    </row>
    <row r="253" spans="3:17" ht="15" thickBot="1" x14ac:dyDescent="0.25">
      <c r="C253" s="895"/>
      <c r="D253" s="564"/>
      <c r="E253" s="564"/>
      <c r="F253" s="564"/>
      <c r="G253" s="541"/>
      <c r="H253" s="521"/>
      <c r="I253" s="541"/>
      <c r="J253" s="541"/>
      <c r="K253" s="541"/>
      <c r="L253" s="541"/>
      <c r="M253" s="541"/>
      <c r="N253" s="541"/>
    </row>
    <row r="254" spans="3:17" ht="15" thickBot="1" x14ac:dyDescent="0.25">
      <c r="C254" s="895"/>
      <c r="D254" s="663"/>
      <c r="E254" s="558"/>
      <c r="F254" s="664"/>
      <c r="G254" s="644"/>
      <c r="H254" s="648"/>
      <c r="I254" s="644"/>
      <c r="J254" s="649"/>
      <c r="K254" s="644"/>
      <c r="L254" s="649"/>
      <c r="M254" s="644"/>
      <c r="N254" s="644"/>
    </row>
    <row r="255" spans="3:17" x14ac:dyDescent="0.2">
      <c r="C255" s="636"/>
      <c r="D255" s="636"/>
      <c r="E255" s="636"/>
      <c r="F255" s="636"/>
      <c r="G255" s="636"/>
      <c r="H255" s="636"/>
      <c r="I255" s="636"/>
      <c r="J255" s="636"/>
      <c r="K255" s="636"/>
      <c r="L255" s="636"/>
      <c r="M255" s="636"/>
      <c r="N255" s="636"/>
      <c r="O255" s="636"/>
      <c r="P255" s="637"/>
      <c r="Q255" s="638"/>
    </row>
    <row r="256" spans="3:17" x14ac:dyDescent="0.2">
      <c r="C256" s="636"/>
      <c r="D256" s="636"/>
      <c r="E256" s="636"/>
      <c r="F256" s="636"/>
      <c r="G256" s="636"/>
      <c r="H256" s="636"/>
      <c r="I256" s="636"/>
      <c r="J256" s="636"/>
      <c r="K256" s="636"/>
      <c r="L256" s="636"/>
      <c r="M256" s="636"/>
      <c r="N256" s="636"/>
      <c r="O256" s="636"/>
      <c r="P256" s="637"/>
      <c r="Q256" s="638"/>
    </row>
    <row r="257" spans="3:27" s="651" customFormat="1" ht="26.25" customHeight="1" thickBot="1" x14ac:dyDescent="0.3">
      <c r="C257" s="899" t="s">
        <v>203</v>
      </c>
      <c r="D257" s="899"/>
      <c r="E257" s="899"/>
      <c r="F257" s="899"/>
      <c r="G257" s="899"/>
      <c r="H257" s="650"/>
    </row>
    <row r="258" spans="3:27" s="651" customFormat="1" x14ac:dyDescent="0.25">
      <c r="C258" s="885" t="s">
        <v>197</v>
      </c>
      <c r="D258" s="888" t="s">
        <v>204</v>
      </c>
      <c r="E258" s="889"/>
      <c r="F258" s="889"/>
      <c r="G258" s="889"/>
      <c r="H258" s="889"/>
      <c r="I258" s="894"/>
      <c r="J258" s="888" t="s">
        <v>207</v>
      </c>
      <c r="K258" s="889"/>
      <c r="L258" s="889"/>
      <c r="M258" s="889"/>
      <c r="N258" s="889"/>
      <c r="O258" s="894"/>
      <c r="P258" s="888" t="s">
        <v>208</v>
      </c>
      <c r="Q258" s="889"/>
      <c r="R258" s="889"/>
      <c r="S258" s="889"/>
      <c r="T258" s="889"/>
      <c r="U258" s="894"/>
      <c r="V258" s="888" t="s">
        <v>209</v>
      </c>
      <c r="W258" s="889"/>
      <c r="X258" s="889"/>
      <c r="Y258" s="889"/>
      <c r="Z258" s="889"/>
      <c r="AA258" s="890"/>
    </row>
    <row r="259" spans="3:27" s="651" customFormat="1" x14ac:dyDescent="0.25">
      <c r="C259" s="886"/>
      <c r="D259" s="891">
        <v>2020</v>
      </c>
      <c r="E259" s="892"/>
      <c r="F259" s="891">
        <v>2021</v>
      </c>
      <c r="G259" s="892"/>
      <c r="H259" s="891">
        <v>2022</v>
      </c>
      <c r="I259" s="892"/>
      <c r="J259" s="891">
        <v>2020</v>
      </c>
      <c r="K259" s="892"/>
      <c r="L259" s="891">
        <v>2021</v>
      </c>
      <c r="M259" s="892"/>
      <c r="N259" s="891">
        <v>2022</v>
      </c>
      <c r="O259" s="892"/>
      <c r="P259" s="891">
        <v>2020</v>
      </c>
      <c r="Q259" s="892"/>
      <c r="R259" s="891">
        <v>2021</v>
      </c>
      <c r="S259" s="892"/>
      <c r="T259" s="891">
        <v>2022</v>
      </c>
      <c r="U259" s="892"/>
      <c r="V259" s="891">
        <v>2020</v>
      </c>
      <c r="W259" s="892"/>
      <c r="X259" s="891">
        <v>2021</v>
      </c>
      <c r="Y259" s="892"/>
      <c r="Z259" s="891">
        <v>2022</v>
      </c>
      <c r="AA259" s="893"/>
    </row>
    <row r="260" spans="3:27" s="651" customFormat="1" ht="42.75" x14ac:dyDescent="0.25">
      <c r="C260" s="887"/>
      <c r="D260" s="652" t="s">
        <v>205</v>
      </c>
      <c r="E260" s="653" t="s">
        <v>206</v>
      </c>
      <c r="F260" s="652" t="s">
        <v>205</v>
      </c>
      <c r="G260" s="653" t="s">
        <v>206</v>
      </c>
      <c r="H260" s="652" t="s">
        <v>205</v>
      </c>
      <c r="I260" s="653" t="s">
        <v>206</v>
      </c>
      <c r="J260" s="652" t="s">
        <v>205</v>
      </c>
      <c r="K260" s="653" t="s">
        <v>206</v>
      </c>
      <c r="L260" s="652" t="s">
        <v>205</v>
      </c>
      <c r="M260" s="653" t="s">
        <v>206</v>
      </c>
      <c r="N260" s="652" t="s">
        <v>205</v>
      </c>
      <c r="O260" s="653" t="s">
        <v>206</v>
      </c>
      <c r="P260" s="652" t="s">
        <v>205</v>
      </c>
      <c r="Q260" s="653" t="s">
        <v>206</v>
      </c>
      <c r="R260" s="652" t="s">
        <v>205</v>
      </c>
      <c r="S260" s="653" t="s">
        <v>206</v>
      </c>
      <c r="T260" s="652" t="s">
        <v>205</v>
      </c>
      <c r="U260" s="653" t="s">
        <v>206</v>
      </c>
      <c r="V260" s="652" t="s">
        <v>205</v>
      </c>
      <c r="W260" s="653" t="s">
        <v>206</v>
      </c>
      <c r="X260" s="652" t="s">
        <v>205</v>
      </c>
      <c r="Y260" s="653" t="s">
        <v>206</v>
      </c>
      <c r="Z260" s="652" t="s">
        <v>205</v>
      </c>
      <c r="AA260" s="654" t="s">
        <v>206</v>
      </c>
    </row>
    <row r="261" spans="3:27" s="651" customFormat="1" x14ac:dyDescent="0.25">
      <c r="C261" s="655" t="s">
        <v>198</v>
      </c>
      <c r="D261" s="656"/>
      <c r="E261" s="656"/>
      <c r="F261" s="656"/>
      <c r="G261" s="656"/>
      <c r="H261" s="656"/>
      <c r="I261" s="656"/>
      <c r="J261" s="656"/>
      <c r="K261" s="656"/>
      <c r="L261" s="656"/>
      <c r="M261" s="656"/>
      <c r="N261" s="656"/>
      <c r="O261" s="656"/>
      <c r="P261" s="656"/>
      <c r="Q261" s="656"/>
      <c r="R261" s="656"/>
      <c r="S261" s="656"/>
      <c r="T261" s="656"/>
      <c r="U261" s="656"/>
      <c r="V261" s="656"/>
      <c r="W261" s="656"/>
      <c r="X261" s="656"/>
      <c r="Y261" s="656"/>
      <c r="Z261" s="656"/>
      <c r="AA261" s="657"/>
    </row>
    <row r="262" spans="3:27" s="651" customFormat="1" x14ac:dyDescent="0.25">
      <c r="C262" s="655" t="s">
        <v>199</v>
      </c>
      <c r="D262" s="656"/>
      <c r="E262" s="656"/>
      <c r="F262" s="656"/>
      <c r="G262" s="656"/>
      <c r="H262" s="656"/>
      <c r="I262" s="656"/>
      <c r="J262" s="656"/>
      <c r="K262" s="656"/>
      <c r="L262" s="656"/>
      <c r="M262" s="656"/>
      <c r="N262" s="656"/>
      <c r="O262" s="656"/>
      <c r="P262" s="656"/>
      <c r="Q262" s="656"/>
      <c r="R262" s="656"/>
      <c r="S262" s="656"/>
      <c r="T262" s="656"/>
      <c r="U262" s="656"/>
      <c r="V262" s="656"/>
      <c r="W262" s="656"/>
      <c r="X262" s="656"/>
      <c r="Y262" s="656"/>
      <c r="Z262" s="656"/>
      <c r="AA262" s="657"/>
    </row>
    <row r="263" spans="3:27" s="651" customFormat="1" x14ac:dyDescent="0.25">
      <c r="C263" s="655" t="s">
        <v>200</v>
      </c>
      <c r="D263" s="656"/>
      <c r="E263" s="656"/>
      <c r="F263" s="656"/>
      <c r="G263" s="656"/>
      <c r="H263" s="656"/>
      <c r="I263" s="656"/>
      <c r="J263" s="656"/>
      <c r="K263" s="656"/>
      <c r="L263" s="656"/>
      <c r="M263" s="656"/>
      <c r="N263" s="656"/>
      <c r="O263" s="656"/>
      <c r="P263" s="656"/>
      <c r="Q263" s="656"/>
      <c r="R263" s="656"/>
      <c r="S263" s="656"/>
      <c r="T263" s="656"/>
      <c r="U263" s="656"/>
      <c r="V263" s="656"/>
      <c r="W263" s="656"/>
      <c r="X263" s="656"/>
      <c r="Y263" s="656"/>
      <c r="Z263" s="656"/>
      <c r="AA263" s="657"/>
    </row>
    <row r="264" spans="3:27" s="651" customFormat="1" x14ac:dyDescent="0.25">
      <c r="C264" s="655" t="s">
        <v>201</v>
      </c>
      <c r="D264" s="656"/>
      <c r="E264" s="656"/>
      <c r="F264" s="656"/>
      <c r="G264" s="656"/>
      <c r="H264" s="656"/>
      <c r="I264" s="656"/>
      <c r="J264" s="656"/>
      <c r="K264" s="656"/>
      <c r="L264" s="656"/>
      <c r="M264" s="656"/>
      <c r="N264" s="656"/>
      <c r="O264" s="656"/>
      <c r="P264" s="656"/>
      <c r="Q264" s="656"/>
      <c r="R264" s="656"/>
      <c r="S264" s="656"/>
      <c r="T264" s="656"/>
      <c r="U264" s="656"/>
      <c r="V264" s="656"/>
      <c r="W264" s="656"/>
      <c r="X264" s="656"/>
      <c r="Y264" s="656"/>
      <c r="Z264" s="656"/>
      <c r="AA264" s="657"/>
    </row>
    <row r="265" spans="3:27" s="651" customFormat="1" ht="28.5" customHeight="1" thickBot="1" x14ac:dyDescent="0.3">
      <c r="C265" s="658" t="s">
        <v>202</v>
      </c>
      <c r="D265" s="659"/>
      <c r="E265" s="659"/>
      <c r="F265" s="659"/>
      <c r="G265" s="659"/>
      <c r="H265" s="659"/>
      <c r="I265" s="659"/>
      <c r="J265" s="659"/>
      <c r="K265" s="659"/>
      <c r="L265" s="659"/>
      <c r="M265" s="659"/>
      <c r="N265" s="659"/>
      <c r="O265" s="659"/>
      <c r="P265" s="659"/>
      <c r="Q265" s="659"/>
      <c r="R265" s="659"/>
      <c r="S265" s="659"/>
      <c r="T265" s="659"/>
      <c r="U265" s="659"/>
      <c r="V265" s="659"/>
      <c r="W265" s="659"/>
      <c r="X265" s="659"/>
      <c r="Y265" s="659"/>
      <c r="Z265" s="659"/>
      <c r="AA265" s="660"/>
    </row>
  </sheetData>
  <mergeCells count="238">
    <mergeCell ref="C80:C81"/>
    <mergeCell ref="D80:D81"/>
    <mergeCell ref="E80:E81"/>
    <mergeCell ref="B148:B151"/>
    <mergeCell ref="B144:B147"/>
    <mergeCell ref="B14:B15"/>
    <mergeCell ref="B16:B19"/>
    <mergeCell ref="B20:B23"/>
    <mergeCell ref="B24:B27"/>
    <mergeCell ref="B28:B31"/>
    <mergeCell ref="B32:B35"/>
    <mergeCell ref="B36:B39"/>
    <mergeCell ref="B40:B43"/>
    <mergeCell ref="B44:B47"/>
    <mergeCell ref="B48:B51"/>
    <mergeCell ref="B52:B55"/>
    <mergeCell ref="B56:B59"/>
    <mergeCell ref="B64:B67"/>
    <mergeCell ref="B86:B89"/>
    <mergeCell ref="B112:B115"/>
    <mergeCell ref="B116:B119"/>
    <mergeCell ref="B140:B143"/>
    <mergeCell ref="B136:B139"/>
    <mergeCell ref="B79:B81"/>
    <mergeCell ref="K156:K157"/>
    <mergeCell ref="L156:L157"/>
    <mergeCell ref="M156:M157"/>
    <mergeCell ref="N156:N157"/>
    <mergeCell ref="D155:F156"/>
    <mergeCell ref="M80:M81"/>
    <mergeCell ref="N80:N81"/>
    <mergeCell ref="I156:I157"/>
    <mergeCell ref="H156:H157"/>
    <mergeCell ref="J195:M195"/>
    <mergeCell ref="S80:S81"/>
    <mergeCell ref="T80:T81"/>
    <mergeCell ref="R80:R81"/>
    <mergeCell ref="J170:M170"/>
    <mergeCell ref="N187:N188"/>
    <mergeCell ref="C154:Q154"/>
    <mergeCell ref="D79:F79"/>
    <mergeCell ref="G79:I79"/>
    <mergeCell ref="J79:L79"/>
    <mergeCell ref="M79:O79"/>
    <mergeCell ref="P79:R79"/>
    <mergeCell ref="J155:M155"/>
    <mergeCell ref="F80:F81"/>
    <mergeCell ref="G80:G81"/>
    <mergeCell ref="H80:H81"/>
    <mergeCell ref="K80:K81"/>
    <mergeCell ref="I80:I81"/>
    <mergeCell ref="J80:J81"/>
    <mergeCell ref="F178:F180"/>
    <mergeCell ref="G178:G180"/>
    <mergeCell ref="C156:C157"/>
    <mergeCell ref="G156:G157"/>
    <mergeCell ref="J156:J157"/>
    <mergeCell ref="C4:C5"/>
    <mergeCell ref="D4:D5"/>
    <mergeCell ref="E4:E5"/>
    <mergeCell ref="F4:F5"/>
    <mergeCell ref="G4:G5"/>
    <mergeCell ref="H4:H5"/>
    <mergeCell ref="I4:I5"/>
    <mergeCell ref="J4:J5"/>
    <mergeCell ref="K4:K5"/>
    <mergeCell ref="D3:F3"/>
    <mergeCell ref="G3:I3"/>
    <mergeCell ref="J3:L3"/>
    <mergeCell ref="L80:L81"/>
    <mergeCell ref="M3:O3"/>
    <mergeCell ref="P3:R3"/>
    <mergeCell ref="S3:V3"/>
    <mergeCell ref="U4:U5"/>
    <mergeCell ref="V4:W5"/>
    <mergeCell ref="Q80:Q81"/>
    <mergeCell ref="P80:P81"/>
    <mergeCell ref="S79:U79"/>
    <mergeCell ref="U80:U81"/>
    <mergeCell ref="O80:O81"/>
    <mergeCell ref="X4:X5"/>
    <mergeCell ref="W3:Y3"/>
    <mergeCell ref="Y4:Y5"/>
    <mergeCell ref="V10:W10"/>
    <mergeCell ref="V15:W15"/>
    <mergeCell ref="V27:W27"/>
    <mergeCell ref="V76:W76"/>
    <mergeCell ref="L4:L5"/>
    <mergeCell ref="P4:P5"/>
    <mergeCell ref="Q4:Q5"/>
    <mergeCell ref="R4:R5"/>
    <mergeCell ref="S4:S5"/>
    <mergeCell ref="T4:T5"/>
    <mergeCell ref="V6:W6"/>
    <mergeCell ref="V7:W7"/>
    <mergeCell ref="V59:W59"/>
    <mergeCell ref="V8:W8"/>
    <mergeCell ref="V9:W9"/>
    <mergeCell ref="D234:F235"/>
    <mergeCell ref="H234:I234"/>
    <mergeCell ref="J234:M234"/>
    <mergeCell ref="J246:J247"/>
    <mergeCell ref="C257:G257"/>
    <mergeCell ref="L246:L247"/>
    <mergeCell ref="M246:M247"/>
    <mergeCell ref="N246:N247"/>
    <mergeCell ref="C227:C231"/>
    <mergeCell ref="N235:N236"/>
    <mergeCell ref="C198:C199"/>
    <mergeCell ref="C248:C254"/>
    <mergeCell ref="D245:F246"/>
    <mergeCell ref="H245:I245"/>
    <mergeCell ref="J245:M245"/>
    <mergeCell ref="C246:C247"/>
    <mergeCell ref="G246:G247"/>
    <mergeCell ref="L210:L211"/>
    <mergeCell ref="M210:M211"/>
    <mergeCell ref="G235:G236"/>
    <mergeCell ref="J235:J236"/>
    <mergeCell ref="K235:K236"/>
    <mergeCell ref="L235:L236"/>
    <mergeCell ref="M235:M236"/>
    <mergeCell ref="J210:J211"/>
    <mergeCell ref="K210:K211"/>
    <mergeCell ref="C217:Q217"/>
    <mergeCell ref="J219:J220"/>
    <mergeCell ref="G210:G211"/>
    <mergeCell ref="K246:K247"/>
    <mergeCell ref="C221:C224"/>
    <mergeCell ref="C214:C215"/>
    <mergeCell ref="C237:C241"/>
    <mergeCell ref="G219:G220"/>
    <mergeCell ref="C235:C236"/>
    <mergeCell ref="C258:C260"/>
    <mergeCell ref="C225:C226"/>
    <mergeCell ref="K219:K220"/>
    <mergeCell ref="L219:L220"/>
    <mergeCell ref="M219:M220"/>
    <mergeCell ref="N219:N220"/>
    <mergeCell ref="V258:AA258"/>
    <mergeCell ref="V259:W259"/>
    <mergeCell ref="X259:Y259"/>
    <mergeCell ref="Z259:AA259"/>
    <mergeCell ref="J258:O258"/>
    <mergeCell ref="J259:K259"/>
    <mergeCell ref="L259:M259"/>
    <mergeCell ref="N259:O259"/>
    <mergeCell ref="P259:Q259"/>
    <mergeCell ref="R259:S259"/>
    <mergeCell ref="T259:U259"/>
    <mergeCell ref="P258:U258"/>
    <mergeCell ref="D259:E259"/>
    <mergeCell ref="F259:G259"/>
    <mergeCell ref="H259:I259"/>
    <mergeCell ref="D258:I258"/>
    <mergeCell ref="C233:Q233"/>
    <mergeCell ref="C187:C188"/>
    <mergeCell ref="C185:Q185"/>
    <mergeCell ref="N171:N172"/>
    <mergeCell ref="G187:G188"/>
    <mergeCell ref="J187:J188"/>
    <mergeCell ref="K187:K188"/>
    <mergeCell ref="L187:L188"/>
    <mergeCell ref="M187:M188"/>
    <mergeCell ref="D186:F187"/>
    <mergeCell ref="H186:I186"/>
    <mergeCell ref="J186:M186"/>
    <mergeCell ref="C182:C183"/>
    <mergeCell ref="I187:I188"/>
    <mergeCell ref="H187:H188"/>
    <mergeCell ref="C189:C192"/>
    <mergeCell ref="K196:K197"/>
    <mergeCell ref="L196:L197"/>
    <mergeCell ref="M196:M197"/>
    <mergeCell ref="D218:F219"/>
    <mergeCell ref="G196:G197"/>
    <mergeCell ref="H195:I195"/>
    <mergeCell ref="C196:C197"/>
    <mergeCell ref="J196:J197"/>
    <mergeCell ref="C194:Q194"/>
    <mergeCell ref="N196:N197"/>
    <mergeCell ref="C210:C211"/>
    <mergeCell ref="H218:I218"/>
    <mergeCell ref="C200:C204"/>
    <mergeCell ref="D195:F196"/>
    <mergeCell ref="C208:Q208"/>
    <mergeCell ref="C205:C206"/>
    <mergeCell ref="D209:F210"/>
    <mergeCell ref="J218:M218"/>
    <mergeCell ref="H209:I209"/>
    <mergeCell ref="J209:M209"/>
    <mergeCell ref="N210:N211"/>
    <mergeCell ref="C212:C213"/>
    <mergeCell ref="C219:C220"/>
    <mergeCell ref="C158:C160"/>
    <mergeCell ref="C162:C167"/>
    <mergeCell ref="C177:C181"/>
    <mergeCell ref="C173:C176"/>
    <mergeCell ref="C169:Q169"/>
    <mergeCell ref="D170:F171"/>
    <mergeCell ref="G171:G172"/>
    <mergeCell ref="C171:C172"/>
    <mergeCell ref="E178:E180"/>
    <mergeCell ref="I171:I172"/>
    <mergeCell ref="H171:H172"/>
    <mergeCell ref="D178:D180"/>
    <mergeCell ref="M171:M172"/>
    <mergeCell ref="L171:L172"/>
    <mergeCell ref="K171:K172"/>
    <mergeCell ref="J171:J172"/>
    <mergeCell ref="B3:B5"/>
    <mergeCell ref="A12:A16"/>
    <mergeCell ref="B60:B63"/>
    <mergeCell ref="B72:B75"/>
    <mergeCell ref="B68:B71"/>
    <mergeCell ref="B6:B9"/>
    <mergeCell ref="B10:B13"/>
    <mergeCell ref="B82:B85"/>
    <mergeCell ref="B90:B91"/>
    <mergeCell ref="B92:B95"/>
    <mergeCell ref="B96:B99"/>
    <mergeCell ref="B100:B103"/>
    <mergeCell ref="B104:B107"/>
    <mergeCell ref="B108:B111"/>
    <mergeCell ref="B120:B123"/>
    <mergeCell ref="B124:B127"/>
    <mergeCell ref="B128:B131"/>
    <mergeCell ref="B132:B135"/>
    <mergeCell ref="I196:I197"/>
    <mergeCell ref="H196:H197"/>
    <mergeCell ref="H210:H211"/>
    <mergeCell ref="I210:I211"/>
    <mergeCell ref="I219:I220"/>
    <mergeCell ref="H219:H220"/>
    <mergeCell ref="I235:I236"/>
    <mergeCell ref="H235:H236"/>
    <mergeCell ref="I246:I247"/>
    <mergeCell ref="H246:H24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5"/>
  <sheetViews>
    <sheetView showGridLines="0" zoomScale="75" workbookViewId="0">
      <selection activeCell="I27" sqref="I27"/>
    </sheetView>
  </sheetViews>
  <sheetFormatPr defaultColWidth="7.7109375" defaultRowHeight="14.25" x14ac:dyDescent="0.2"/>
  <cols>
    <col min="1" max="1" width="1.85546875" style="1" customWidth="1"/>
    <col min="2" max="3" width="15.28515625" style="1" customWidth="1"/>
    <col min="4" max="5" width="7.7109375" style="1" customWidth="1"/>
    <col min="6" max="6" width="16" style="1" customWidth="1"/>
    <col min="7" max="7" width="12.28515625" style="1" customWidth="1"/>
    <col min="8" max="8" width="37.140625" style="1" customWidth="1"/>
    <col min="9" max="9" width="23.140625" style="1" customWidth="1"/>
    <col min="10" max="10" width="4.85546875" style="1" bestFit="1" customWidth="1"/>
    <col min="11" max="11" width="18.140625" style="1" bestFit="1" customWidth="1"/>
    <col min="12" max="12" width="18.85546875" style="1" customWidth="1"/>
    <col min="13" max="239" width="7.7109375" style="1"/>
    <col min="240" max="240" width="1.85546875" style="1" customWidth="1"/>
    <col min="241" max="241" width="15.28515625" style="1" customWidth="1"/>
    <col min="242" max="243" width="7.7109375" style="1" customWidth="1"/>
    <col min="244" max="244" width="16" style="1" customWidth="1"/>
    <col min="245" max="245" width="12.28515625" style="1" customWidth="1"/>
    <col min="246" max="246" width="37.140625" style="1" customWidth="1"/>
    <col min="247" max="247" width="7.7109375" style="1" customWidth="1"/>
    <col min="248" max="248" width="10" style="1" customWidth="1"/>
    <col min="249" max="249" width="12.42578125" style="1" customWidth="1"/>
    <col min="250" max="250" width="12.7109375" style="1" customWidth="1"/>
    <col min="251" max="251" width="13.7109375" style="1" customWidth="1"/>
    <col min="252" max="252" width="10" style="1" customWidth="1"/>
    <col min="253" max="253" width="15.42578125" style="1" bestFit="1" customWidth="1"/>
    <col min="254" max="495" width="7.7109375" style="1"/>
    <col min="496" max="496" width="1.85546875" style="1" customWidth="1"/>
    <col min="497" max="497" width="15.28515625" style="1" customWidth="1"/>
    <col min="498" max="499" width="7.7109375" style="1" customWidth="1"/>
    <col min="500" max="500" width="16" style="1" customWidth="1"/>
    <col min="501" max="501" width="12.28515625" style="1" customWidth="1"/>
    <col min="502" max="502" width="37.140625" style="1" customWidth="1"/>
    <col min="503" max="503" width="7.7109375" style="1" customWidth="1"/>
    <col min="504" max="504" width="10" style="1" customWidth="1"/>
    <col min="505" max="505" width="12.42578125" style="1" customWidth="1"/>
    <col min="506" max="506" width="12.7109375" style="1" customWidth="1"/>
    <col min="507" max="507" width="13.7109375" style="1" customWidth="1"/>
    <col min="508" max="508" width="10" style="1" customWidth="1"/>
    <col min="509" max="509" width="15.42578125" style="1" bestFit="1" customWidth="1"/>
    <col min="510" max="751" width="7.7109375" style="1"/>
    <col min="752" max="752" width="1.85546875" style="1" customWidth="1"/>
    <col min="753" max="753" width="15.28515625" style="1" customWidth="1"/>
    <col min="754" max="755" width="7.7109375" style="1" customWidth="1"/>
    <col min="756" max="756" width="16" style="1" customWidth="1"/>
    <col min="757" max="757" width="12.28515625" style="1" customWidth="1"/>
    <col min="758" max="758" width="37.140625" style="1" customWidth="1"/>
    <col min="759" max="759" width="7.7109375" style="1" customWidth="1"/>
    <col min="760" max="760" width="10" style="1" customWidth="1"/>
    <col min="761" max="761" width="12.42578125" style="1" customWidth="1"/>
    <col min="762" max="762" width="12.7109375" style="1" customWidth="1"/>
    <col min="763" max="763" width="13.7109375" style="1" customWidth="1"/>
    <col min="764" max="764" width="10" style="1" customWidth="1"/>
    <col min="765" max="765" width="15.42578125" style="1" bestFit="1" customWidth="1"/>
    <col min="766" max="1007" width="7.7109375" style="1"/>
    <col min="1008" max="1008" width="1.85546875" style="1" customWidth="1"/>
    <col min="1009" max="1009" width="15.28515625" style="1" customWidth="1"/>
    <col min="1010" max="1011" width="7.7109375" style="1" customWidth="1"/>
    <col min="1012" max="1012" width="16" style="1" customWidth="1"/>
    <col min="1013" max="1013" width="12.28515625" style="1" customWidth="1"/>
    <col min="1014" max="1014" width="37.140625" style="1" customWidth="1"/>
    <col min="1015" max="1015" width="7.7109375" style="1" customWidth="1"/>
    <col min="1016" max="1016" width="10" style="1" customWidth="1"/>
    <col min="1017" max="1017" width="12.42578125" style="1" customWidth="1"/>
    <col min="1018" max="1018" width="12.7109375" style="1" customWidth="1"/>
    <col min="1019" max="1019" width="13.7109375" style="1" customWidth="1"/>
    <col min="1020" max="1020" width="10" style="1" customWidth="1"/>
    <col min="1021" max="1021" width="15.42578125" style="1" bestFit="1" customWidth="1"/>
    <col min="1022" max="1263" width="7.7109375" style="1"/>
    <col min="1264" max="1264" width="1.85546875" style="1" customWidth="1"/>
    <col min="1265" max="1265" width="15.28515625" style="1" customWidth="1"/>
    <col min="1266" max="1267" width="7.7109375" style="1" customWidth="1"/>
    <col min="1268" max="1268" width="16" style="1" customWidth="1"/>
    <col min="1269" max="1269" width="12.28515625" style="1" customWidth="1"/>
    <col min="1270" max="1270" width="37.140625" style="1" customWidth="1"/>
    <col min="1271" max="1271" width="7.7109375" style="1" customWidth="1"/>
    <col min="1272" max="1272" width="10" style="1" customWidth="1"/>
    <col min="1273" max="1273" width="12.42578125" style="1" customWidth="1"/>
    <col min="1274" max="1274" width="12.7109375" style="1" customWidth="1"/>
    <col min="1275" max="1275" width="13.7109375" style="1" customWidth="1"/>
    <col min="1276" max="1276" width="10" style="1" customWidth="1"/>
    <col min="1277" max="1277" width="15.42578125" style="1" bestFit="1" customWidth="1"/>
    <col min="1278" max="1519" width="7.7109375" style="1"/>
    <col min="1520" max="1520" width="1.85546875" style="1" customWidth="1"/>
    <col min="1521" max="1521" width="15.28515625" style="1" customWidth="1"/>
    <col min="1522" max="1523" width="7.7109375" style="1" customWidth="1"/>
    <col min="1524" max="1524" width="16" style="1" customWidth="1"/>
    <col min="1525" max="1525" width="12.28515625" style="1" customWidth="1"/>
    <col min="1526" max="1526" width="37.140625" style="1" customWidth="1"/>
    <col min="1527" max="1527" width="7.7109375" style="1" customWidth="1"/>
    <col min="1528" max="1528" width="10" style="1" customWidth="1"/>
    <col min="1529" max="1529" width="12.42578125" style="1" customWidth="1"/>
    <col min="1530" max="1530" width="12.7109375" style="1" customWidth="1"/>
    <col min="1531" max="1531" width="13.7109375" style="1" customWidth="1"/>
    <col min="1532" max="1532" width="10" style="1" customWidth="1"/>
    <col min="1533" max="1533" width="15.42578125" style="1" bestFit="1" customWidth="1"/>
    <col min="1534" max="1775" width="7.7109375" style="1"/>
    <col min="1776" max="1776" width="1.85546875" style="1" customWidth="1"/>
    <col min="1777" max="1777" width="15.28515625" style="1" customWidth="1"/>
    <col min="1778" max="1779" width="7.7109375" style="1" customWidth="1"/>
    <col min="1780" max="1780" width="16" style="1" customWidth="1"/>
    <col min="1781" max="1781" width="12.28515625" style="1" customWidth="1"/>
    <col min="1782" max="1782" width="37.140625" style="1" customWidth="1"/>
    <col min="1783" max="1783" width="7.7109375" style="1" customWidth="1"/>
    <col min="1784" max="1784" width="10" style="1" customWidth="1"/>
    <col min="1785" max="1785" width="12.42578125" style="1" customWidth="1"/>
    <col min="1786" max="1786" width="12.7109375" style="1" customWidth="1"/>
    <col min="1787" max="1787" width="13.7109375" style="1" customWidth="1"/>
    <col min="1788" max="1788" width="10" style="1" customWidth="1"/>
    <col min="1789" max="1789" width="15.42578125" style="1" bestFit="1" customWidth="1"/>
    <col min="1790" max="2031" width="7.7109375" style="1"/>
    <col min="2032" max="2032" width="1.85546875" style="1" customWidth="1"/>
    <col min="2033" max="2033" width="15.28515625" style="1" customWidth="1"/>
    <col min="2034" max="2035" width="7.7109375" style="1" customWidth="1"/>
    <col min="2036" max="2036" width="16" style="1" customWidth="1"/>
    <col min="2037" max="2037" width="12.28515625" style="1" customWidth="1"/>
    <col min="2038" max="2038" width="37.140625" style="1" customWidth="1"/>
    <col min="2039" max="2039" width="7.7109375" style="1" customWidth="1"/>
    <col min="2040" max="2040" width="10" style="1" customWidth="1"/>
    <col min="2041" max="2041" width="12.42578125" style="1" customWidth="1"/>
    <col min="2042" max="2042" width="12.7109375" style="1" customWidth="1"/>
    <col min="2043" max="2043" width="13.7109375" style="1" customWidth="1"/>
    <col min="2044" max="2044" width="10" style="1" customWidth="1"/>
    <col min="2045" max="2045" width="15.42578125" style="1" bestFit="1" customWidth="1"/>
    <col min="2046" max="2287" width="7.7109375" style="1"/>
    <col min="2288" max="2288" width="1.85546875" style="1" customWidth="1"/>
    <col min="2289" max="2289" width="15.28515625" style="1" customWidth="1"/>
    <col min="2290" max="2291" width="7.7109375" style="1" customWidth="1"/>
    <col min="2292" max="2292" width="16" style="1" customWidth="1"/>
    <col min="2293" max="2293" width="12.28515625" style="1" customWidth="1"/>
    <col min="2294" max="2294" width="37.140625" style="1" customWidth="1"/>
    <col min="2295" max="2295" width="7.7109375" style="1" customWidth="1"/>
    <col min="2296" max="2296" width="10" style="1" customWidth="1"/>
    <col min="2297" max="2297" width="12.42578125" style="1" customWidth="1"/>
    <col min="2298" max="2298" width="12.7109375" style="1" customWidth="1"/>
    <col min="2299" max="2299" width="13.7109375" style="1" customWidth="1"/>
    <col min="2300" max="2300" width="10" style="1" customWidth="1"/>
    <col min="2301" max="2301" width="15.42578125" style="1" bestFit="1" customWidth="1"/>
    <col min="2302" max="2543" width="7.7109375" style="1"/>
    <col min="2544" max="2544" width="1.85546875" style="1" customWidth="1"/>
    <col min="2545" max="2545" width="15.28515625" style="1" customWidth="1"/>
    <col min="2546" max="2547" width="7.7109375" style="1" customWidth="1"/>
    <col min="2548" max="2548" width="16" style="1" customWidth="1"/>
    <col min="2549" max="2549" width="12.28515625" style="1" customWidth="1"/>
    <col min="2550" max="2550" width="37.140625" style="1" customWidth="1"/>
    <col min="2551" max="2551" width="7.7109375" style="1" customWidth="1"/>
    <col min="2552" max="2552" width="10" style="1" customWidth="1"/>
    <col min="2553" max="2553" width="12.42578125" style="1" customWidth="1"/>
    <col min="2554" max="2554" width="12.7109375" style="1" customWidth="1"/>
    <col min="2555" max="2555" width="13.7109375" style="1" customWidth="1"/>
    <col min="2556" max="2556" width="10" style="1" customWidth="1"/>
    <col min="2557" max="2557" width="15.42578125" style="1" bestFit="1" customWidth="1"/>
    <col min="2558" max="2799" width="7.7109375" style="1"/>
    <col min="2800" max="2800" width="1.85546875" style="1" customWidth="1"/>
    <col min="2801" max="2801" width="15.28515625" style="1" customWidth="1"/>
    <col min="2802" max="2803" width="7.7109375" style="1" customWidth="1"/>
    <col min="2804" max="2804" width="16" style="1" customWidth="1"/>
    <col min="2805" max="2805" width="12.28515625" style="1" customWidth="1"/>
    <col min="2806" max="2806" width="37.140625" style="1" customWidth="1"/>
    <col min="2807" max="2807" width="7.7109375" style="1" customWidth="1"/>
    <col min="2808" max="2808" width="10" style="1" customWidth="1"/>
    <col min="2809" max="2809" width="12.42578125" style="1" customWidth="1"/>
    <col min="2810" max="2810" width="12.7109375" style="1" customWidth="1"/>
    <col min="2811" max="2811" width="13.7109375" style="1" customWidth="1"/>
    <col min="2812" max="2812" width="10" style="1" customWidth="1"/>
    <col min="2813" max="2813" width="15.42578125" style="1" bestFit="1" customWidth="1"/>
    <col min="2814" max="3055" width="7.7109375" style="1"/>
    <col min="3056" max="3056" width="1.85546875" style="1" customWidth="1"/>
    <col min="3057" max="3057" width="15.28515625" style="1" customWidth="1"/>
    <col min="3058" max="3059" width="7.7109375" style="1" customWidth="1"/>
    <col min="3060" max="3060" width="16" style="1" customWidth="1"/>
    <col min="3061" max="3061" width="12.28515625" style="1" customWidth="1"/>
    <col min="3062" max="3062" width="37.140625" style="1" customWidth="1"/>
    <col min="3063" max="3063" width="7.7109375" style="1" customWidth="1"/>
    <col min="3064" max="3064" width="10" style="1" customWidth="1"/>
    <col min="3065" max="3065" width="12.42578125" style="1" customWidth="1"/>
    <col min="3066" max="3066" width="12.7109375" style="1" customWidth="1"/>
    <col min="3067" max="3067" width="13.7109375" style="1" customWidth="1"/>
    <col min="3068" max="3068" width="10" style="1" customWidth="1"/>
    <col min="3069" max="3069" width="15.42578125" style="1" bestFit="1" customWidth="1"/>
    <col min="3070" max="3311" width="7.7109375" style="1"/>
    <col min="3312" max="3312" width="1.85546875" style="1" customWidth="1"/>
    <col min="3313" max="3313" width="15.28515625" style="1" customWidth="1"/>
    <col min="3314" max="3315" width="7.7109375" style="1" customWidth="1"/>
    <col min="3316" max="3316" width="16" style="1" customWidth="1"/>
    <col min="3317" max="3317" width="12.28515625" style="1" customWidth="1"/>
    <col min="3318" max="3318" width="37.140625" style="1" customWidth="1"/>
    <col min="3319" max="3319" width="7.7109375" style="1" customWidth="1"/>
    <col min="3320" max="3320" width="10" style="1" customWidth="1"/>
    <col min="3321" max="3321" width="12.42578125" style="1" customWidth="1"/>
    <col min="3322" max="3322" width="12.7109375" style="1" customWidth="1"/>
    <col min="3323" max="3323" width="13.7109375" style="1" customWidth="1"/>
    <col min="3324" max="3324" width="10" style="1" customWidth="1"/>
    <col min="3325" max="3325" width="15.42578125" style="1" bestFit="1" customWidth="1"/>
    <col min="3326" max="3567" width="7.7109375" style="1"/>
    <col min="3568" max="3568" width="1.85546875" style="1" customWidth="1"/>
    <col min="3569" max="3569" width="15.28515625" style="1" customWidth="1"/>
    <col min="3570" max="3571" width="7.7109375" style="1" customWidth="1"/>
    <col min="3572" max="3572" width="16" style="1" customWidth="1"/>
    <col min="3573" max="3573" width="12.28515625" style="1" customWidth="1"/>
    <col min="3574" max="3574" width="37.140625" style="1" customWidth="1"/>
    <col min="3575" max="3575" width="7.7109375" style="1" customWidth="1"/>
    <col min="3576" max="3576" width="10" style="1" customWidth="1"/>
    <col min="3577" max="3577" width="12.42578125" style="1" customWidth="1"/>
    <col min="3578" max="3578" width="12.7109375" style="1" customWidth="1"/>
    <col min="3579" max="3579" width="13.7109375" style="1" customWidth="1"/>
    <col min="3580" max="3580" width="10" style="1" customWidth="1"/>
    <col min="3581" max="3581" width="15.42578125" style="1" bestFit="1" customWidth="1"/>
    <col min="3582" max="3823" width="7.7109375" style="1"/>
    <col min="3824" max="3824" width="1.85546875" style="1" customWidth="1"/>
    <col min="3825" max="3825" width="15.28515625" style="1" customWidth="1"/>
    <col min="3826" max="3827" width="7.7109375" style="1" customWidth="1"/>
    <col min="3828" max="3828" width="16" style="1" customWidth="1"/>
    <col min="3829" max="3829" width="12.28515625" style="1" customWidth="1"/>
    <col min="3830" max="3830" width="37.140625" style="1" customWidth="1"/>
    <col min="3831" max="3831" width="7.7109375" style="1" customWidth="1"/>
    <col min="3832" max="3832" width="10" style="1" customWidth="1"/>
    <col min="3833" max="3833" width="12.42578125" style="1" customWidth="1"/>
    <col min="3834" max="3834" width="12.7109375" style="1" customWidth="1"/>
    <col min="3835" max="3835" width="13.7109375" style="1" customWidth="1"/>
    <col min="3836" max="3836" width="10" style="1" customWidth="1"/>
    <col min="3837" max="3837" width="15.42578125" style="1" bestFit="1" customWidth="1"/>
    <col min="3838" max="4079" width="7.7109375" style="1"/>
    <col min="4080" max="4080" width="1.85546875" style="1" customWidth="1"/>
    <col min="4081" max="4081" width="15.28515625" style="1" customWidth="1"/>
    <col min="4082" max="4083" width="7.7109375" style="1" customWidth="1"/>
    <col min="4084" max="4084" width="16" style="1" customWidth="1"/>
    <col min="4085" max="4085" width="12.28515625" style="1" customWidth="1"/>
    <col min="4086" max="4086" width="37.140625" style="1" customWidth="1"/>
    <col min="4087" max="4087" width="7.7109375" style="1" customWidth="1"/>
    <col min="4088" max="4088" width="10" style="1" customWidth="1"/>
    <col min="4089" max="4089" width="12.42578125" style="1" customWidth="1"/>
    <col min="4090" max="4090" width="12.7109375" style="1" customWidth="1"/>
    <col min="4091" max="4091" width="13.7109375" style="1" customWidth="1"/>
    <col min="4092" max="4092" width="10" style="1" customWidth="1"/>
    <col min="4093" max="4093" width="15.42578125" style="1" bestFit="1" customWidth="1"/>
    <col min="4094" max="4335" width="7.7109375" style="1"/>
    <col min="4336" max="4336" width="1.85546875" style="1" customWidth="1"/>
    <col min="4337" max="4337" width="15.28515625" style="1" customWidth="1"/>
    <col min="4338" max="4339" width="7.7109375" style="1" customWidth="1"/>
    <col min="4340" max="4340" width="16" style="1" customWidth="1"/>
    <col min="4341" max="4341" width="12.28515625" style="1" customWidth="1"/>
    <col min="4342" max="4342" width="37.140625" style="1" customWidth="1"/>
    <col min="4343" max="4343" width="7.7109375" style="1" customWidth="1"/>
    <col min="4344" max="4344" width="10" style="1" customWidth="1"/>
    <col min="4345" max="4345" width="12.42578125" style="1" customWidth="1"/>
    <col min="4346" max="4346" width="12.7109375" style="1" customWidth="1"/>
    <col min="4347" max="4347" width="13.7109375" style="1" customWidth="1"/>
    <col min="4348" max="4348" width="10" style="1" customWidth="1"/>
    <col min="4349" max="4349" width="15.42578125" style="1" bestFit="1" customWidth="1"/>
    <col min="4350" max="4591" width="7.7109375" style="1"/>
    <col min="4592" max="4592" width="1.85546875" style="1" customWidth="1"/>
    <col min="4593" max="4593" width="15.28515625" style="1" customWidth="1"/>
    <col min="4594" max="4595" width="7.7109375" style="1" customWidth="1"/>
    <col min="4596" max="4596" width="16" style="1" customWidth="1"/>
    <col min="4597" max="4597" width="12.28515625" style="1" customWidth="1"/>
    <col min="4598" max="4598" width="37.140625" style="1" customWidth="1"/>
    <col min="4599" max="4599" width="7.7109375" style="1" customWidth="1"/>
    <col min="4600" max="4600" width="10" style="1" customWidth="1"/>
    <col min="4601" max="4601" width="12.42578125" style="1" customWidth="1"/>
    <col min="4602" max="4602" width="12.7109375" style="1" customWidth="1"/>
    <col min="4603" max="4603" width="13.7109375" style="1" customWidth="1"/>
    <col min="4604" max="4604" width="10" style="1" customWidth="1"/>
    <col min="4605" max="4605" width="15.42578125" style="1" bestFit="1" customWidth="1"/>
    <col min="4606" max="4847" width="7.7109375" style="1"/>
    <col min="4848" max="4848" width="1.85546875" style="1" customWidth="1"/>
    <col min="4849" max="4849" width="15.28515625" style="1" customWidth="1"/>
    <col min="4850" max="4851" width="7.7109375" style="1" customWidth="1"/>
    <col min="4852" max="4852" width="16" style="1" customWidth="1"/>
    <col min="4853" max="4853" width="12.28515625" style="1" customWidth="1"/>
    <col min="4854" max="4854" width="37.140625" style="1" customWidth="1"/>
    <col min="4855" max="4855" width="7.7109375" style="1" customWidth="1"/>
    <col min="4856" max="4856" width="10" style="1" customWidth="1"/>
    <col min="4857" max="4857" width="12.42578125" style="1" customWidth="1"/>
    <col min="4858" max="4858" width="12.7109375" style="1" customWidth="1"/>
    <col min="4859" max="4859" width="13.7109375" style="1" customWidth="1"/>
    <col min="4860" max="4860" width="10" style="1" customWidth="1"/>
    <col min="4861" max="4861" width="15.42578125" style="1" bestFit="1" customWidth="1"/>
    <col min="4862" max="5103" width="7.7109375" style="1"/>
    <col min="5104" max="5104" width="1.85546875" style="1" customWidth="1"/>
    <col min="5105" max="5105" width="15.28515625" style="1" customWidth="1"/>
    <col min="5106" max="5107" width="7.7109375" style="1" customWidth="1"/>
    <col min="5108" max="5108" width="16" style="1" customWidth="1"/>
    <col min="5109" max="5109" width="12.28515625" style="1" customWidth="1"/>
    <col min="5110" max="5110" width="37.140625" style="1" customWidth="1"/>
    <col min="5111" max="5111" width="7.7109375" style="1" customWidth="1"/>
    <col min="5112" max="5112" width="10" style="1" customWidth="1"/>
    <col min="5113" max="5113" width="12.42578125" style="1" customWidth="1"/>
    <col min="5114" max="5114" width="12.7109375" style="1" customWidth="1"/>
    <col min="5115" max="5115" width="13.7109375" style="1" customWidth="1"/>
    <col min="5116" max="5116" width="10" style="1" customWidth="1"/>
    <col min="5117" max="5117" width="15.42578125" style="1" bestFit="1" customWidth="1"/>
    <col min="5118" max="5359" width="7.7109375" style="1"/>
    <col min="5360" max="5360" width="1.85546875" style="1" customWidth="1"/>
    <col min="5361" max="5361" width="15.28515625" style="1" customWidth="1"/>
    <col min="5362" max="5363" width="7.7109375" style="1" customWidth="1"/>
    <col min="5364" max="5364" width="16" style="1" customWidth="1"/>
    <col min="5365" max="5365" width="12.28515625" style="1" customWidth="1"/>
    <col min="5366" max="5366" width="37.140625" style="1" customWidth="1"/>
    <col min="5367" max="5367" width="7.7109375" style="1" customWidth="1"/>
    <col min="5368" max="5368" width="10" style="1" customWidth="1"/>
    <col min="5369" max="5369" width="12.42578125" style="1" customWidth="1"/>
    <col min="5370" max="5370" width="12.7109375" style="1" customWidth="1"/>
    <col min="5371" max="5371" width="13.7109375" style="1" customWidth="1"/>
    <col min="5372" max="5372" width="10" style="1" customWidth="1"/>
    <col min="5373" max="5373" width="15.42578125" style="1" bestFit="1" customWidth="1"/>
    <col min="5374" max="5615" width="7.7109375" style="1"/>
    <col min="5616" max="5616" width="1.85546875" style="1" customWidth="1"/>
    <col min="5617" max="5617" width="15.28515625" style="1" customWidth="1"/>
    <col min="5618" max="5619" width="7.7109375" style="1" customWidth="1"/>
    <col min="5620" max="5620" width="16" style="1" customWidth="1"/>
    <col min="5621" max="5621" width="12.28515625" style="1" customWidth="1"/>
    <col min="5622" max="5622" width="37.140625" style="1" customWidth="1"/>
    <col min="5623" max="5623" width="7.7109375" style="1" customWidth="1"/>
    <col min="5624" max="5624" width="10" style="1" customWidth="1"/>
    <col min="5625" max="5625" width="12.42578125" style="1" customWidth="1"/>
    <col min="5626" max="5626" width="12.7109375" style="1" customWidth="1"/>
    <col min="5627" max="5627" width="13.7109375" style="1" customWidth="1"/>
    <col min="5628" max="5628" width="10" style="1" customWidth="1"/>
    <col min="5629" max="5629" width="15.42578125" style="1" bestFit="1" customWidth="1"/>
    <col min="5630" max="5871" width="7.7109375" style="1"/>
    <col min="5872" max="5872" width="1.85546875" style="1" customWidth="1"/>
    <col min="5873" max="5873" width="15.28515625" style="1" customWidth="1"/>
    <col min="5874" max="5875" width="7.7109375" style="1" customWidth="1"/>
    <col min="5876" max="5876" width="16" style="1" customWidth="1"/>
    <col min="5877" max="5877" width="12.28515625" style="1" customWidth="1"/>
    <col min="5878" max="5878" width="37.140625" style="1" customWidth="1"/>
    <col min="5879" max="5879" width="7.7109375" style="1" customWidth="1"/>
    <col min="5880" max="5880" width="10" style="1" customWidth="1"/>
    <col min="5881" max="5881" width="12.42578125" style="1" customWidth="1"/>
    <col min="5882" max="5882" width="12.7109375" style="1" customWidth="1"/>
    <col min="5883" max="5883" width="13.7109375" style="1" customWidth="1"/>
    <col min="5884" max="5884" width="10" style="1" customWidth="1"/>
    <col min="5885" max="5885" width="15.42578125" style="1" bestFit="1" customWidth="1"/>
    <col min="5886" max="6127" width="7.7109375" style="1"/>
    <col min="6128" max="6128" width="1.85546875" style="1" customWidth="1"/>
    <col min="6129" max="6129" width="15.28515625" style="1" customWidth="1"/>
    <col min="6130" max="6131" width="7.7109375" style="1" customWidth="1"/>
    <col min="6132" max="6132" width="16" style="1" customWidth="1"/>
    <col min="6133" max="6133" width="12.28515625" style="1" customWidth="1"/>
    <col min="6134" max="6134" width="37.140625" style="1" customWidth="1"/>
    <col min="6135" max="6135" width="7.7109375" style="1" customWidth="1"/>
    <col min="6136" max="6136" width="10" style="1" customWidth="1"/>
    <col min="6137" max="6137" width="12.42578125" style="1" customWidth="1"/>
    <col min="6138" max="6138" width="12.7109375" style="1" customWidth="1"/>
    <col min="6139" max="6139" width="13.7109375" style="1" customWidth="1"/>
    <col min="6140" max="6140" width="10" style="1" customWidth="1"/>
    <col min="6141" max="6141" width="15.42578125" style="1" bestFit="1" customWidth="1"/>
    <col min="6142" max="6383" width="7.7109375" style="1"/>
    <col min="6384" max="6384" width="1.85546875" style="1" customWidth="1"/>
    <col min="6385" max="6385" width="15.28515625" style="1" customWidth="1"/>
    <col min="6386" max="6387" width="7.7109375" style="1" customWidth="1"/>
    <col min="6388" max="6388" width="16" style="1" customWidth="1"/>
    <col min="6389" max="6389" width="12.28515625" style="1" customWidth="1"/>
    <col min="6390" max="6390" width="37.140625" style="1" customWidth="1"/>
    <col min="6391" max="6391" width="7.7109375" style="1" customWidth="1"/>
    <col min="6392" max="6392" width="10" style="1" customWidth="1"/>
    <col min="6393" max="6393" width="12.42578125" style="1" customWidth="1"/>
    <col min="6394" max="6394" width="12.7109375" style="1" customWidth="1"/>
    <col min="6395" max="6395" width="13.7109375" style="1" customWidth="1"/>
    <col min="6396" max="6396" width="10" style="1" customWidth="1"/>
    <col min="6397" max="6397" width="15.42578125" style="1" bestFit="1" customWidth="1"/>
    <col min="6398" max="6639" width="7.7109375" style="1"/>
    <col min="6640" max="6640" width="1.85546875" style="1" customWidth="1"/>
    <col min="6641" max="6641" width="15.28515625" style="1" customWidth="1"/>
    <col min="6642" max="6643" width="7.7109375" style="1" customWidth="1"/>
    <col min="6644" max="6644" width="16" style="1" customWidth="1"/>
    <col min="6645" max="6645" width="12.28515625" style="1" customWidth="1"/>
    <col min="6646" max="6646" width="37.140625" style="1" customWidth="1"/>
    <col min="6647" max="6647" width="7.7109375" style="1" customWidth="1"/>
    <col min="6648" max="6648" width="10" style="1" customWidth="1"/>
    <col min="6649" max="6649" width="12.42578125" style="1" customWidth="1"/>
    <col min="6650" max="6650" width="12.7109375" style="1" customWidth="1"/>
    <col min="6651" max="6651" width="13.7109375" style="1" customWidth="1"/>
    <col min="6652" max="6652" width="10" style="1" customWidth="1"/>
    <col min="6653" max="6653" width="15.42578125" style="1" bestFit="1" customWidth="1"/>
    <col min="6654" max="6895" width="7.7109375" style="1"/>
    <col min="6896" max="6896" width="1.85546875" style="1" customWidth="1"/>
    <col min="6897" max="6897" width="15.28515625" style="1" customWidth="1"/>
    <col min="6898" max="6899" width="7.7109375" style="1" customWidth="1"/>
    <col min="6900" max="6900" width="16" style="1" customWidth="1"/>
    <col min="6901" max="6901" width="12.28515625" style="1" customWidth="1"/>
    <col min="6902" max="6902" width="37.140625" style="1" customWidth="1"/>
    <col min="6903" max="6903" width="7.7109375" style="1" customWidth="1"/>
    <col min="6904" max="6904" width="10" style="1" customWidth="1"/>
    <col min="6905" max="6905" width="12.42578125" style="1" customWidth="1"/>
    <col min="6906" max="6906" width="12.7109375" style="1" customWidth="1"/>
    <col min="6907" max="6907" width="13.7109375" style="1" customWidth="1"/>
    <col min="6908" max="6908" width="10" style="1" customWidth="1"/>
    <col min="6909" max="6909" width="15.42578125" style="1" bestFit="1" customWidth="1"/>
    <col min="6910" max="7151" width="7.7109375" style="1"/>
    <col min="7152" max="7152" width="1.85546875" style="1" customWidth="1"/>
    <col min="7153" max="7153" width="15.28515625" style="1" customWidth="1"/>
    <col min="7154" max="7155" width="7.7109375" style="1" customWidth="1"/>
    <col min="7156" max="7156" width="16" style="1" customWidth="1"/>
    <col min="7157" max="7157" width="12.28515625" style="1" customWidth="1"/>
    <col min="7158" max="7158" width="37.140625" style="1" customWidth="1"/>
    <col min="7159" max="7159" width="7.7109375" style="1" customWidth="1"/>
    <col min="7160" max="7160" width="10" style="1" customWidth="1"/>
    <col min="7161" max="7161" width="12.42578125" style="1" customWidth="1"/>
    <col min="7162" max="7162" width="12.7109375" style="1" customWidth="1"/>
    <col min="7163" max="7163" width="13.7109375" style="1" customWidth="1"/>
    <col min="7164" max="7164" width="10" style="1" customWidth="1"/>
    <col min="7165" max="7165" width="15.42578125" style="1" bestFit="1" customWidth="1"/>
    <col min="7166" max="7407" width="7.7109375" style="1"/>
    <col min="7408" max="7408" width="1.85546875" style="1" customWidth="1"/>
    <col min="7409" max="7409" width="15.28515625" style="1" customWidth="1"/>
    <col min="7410" max="7411" width="7.7109375" style="1" customWidth="1"/>
    <col min="7412" max="7412" width="16" style="1" customWidth="1"/>
    <col min="7413" max="7413" width="12.28515625" style="1" customWidth="1"/>
    <col min="7414" max="7414" width="37.140625" style="1" customWidth="1"/>
    <col min="7415" max="7415" width="7.7109375" style="1" customWidth="1"/>
    <col min="7416" max="7416" width="10" style="1" customWidth="1"/>
    <col min="7417" max="7417" width="12.42578125" style="1" customWidth="1"/>
    <col min="7418" max="7418" width="12.7109375" style="1" customWidth="1"/>
    <col min="7419" max="7419" width="13.7109375" style="1" customWidth="1"/>
    <col min="7420" max="7420" width="10" style="1" customWidth="1"/>
    <col min="7421" max="7421" width="15.42578125" style="1" bestFit="1" customWidth="1"/>
    <col min="7422" max="7663" width="7.7109375" style="1"/>
    <col min="7664" max="7664" width="1.85546875" style="1" customWidth="1"/>
    <col min="7665" max="7665" width="15.28515625" style="1" customWidth="1"/>
    <col min="7666" max="7667" width="7.7109375" style="1" customWidth="1"/>
    <col min="7668" max="7668" width="16" style="1" customWidth="1"/>
    <col min="7669" max="7669" width="12.28515625" style="1" customWidth="1"/>
    <col min="7670" max="7670" width="37.140625" style="1" customWidth="1"/>
    <col min="7671" max="7671" width="7.7109375" style="1" customWidth="1"/>
    <col min="7672" max="7672" width="10" style="1" customWidth="1"/>
    <col min="7673" max="7673" width="12.42578125" style="1" customWidth="1"/>
    <col min="7674" max="7674" width="12.7109375" style="1" customWidth="1"/>
    <col min="7675" max="7675" width="13.7109375" style="1" customWidth="1"/>
    <col min="7676" max="7676" width="10" style="1" customWidth="1"/>
    <col min="7677" max="7677" width="15.42578125" style="1" bestFit="1" customWidth="1"/>
    <col min="7678" max="7919" width="7.7109375" style="1"/>
    <col min="7920" max="7920" width="1.85546875" style="1" customWidth="1"/>
    <col min="7921" max="7921" width="15.28515625" style="1" customWidth="1"/>
    <col min="7922" max="7923" width="7.7109375" style="1" customWidth="1"/>
    <col min="7924" max="7924" width="16" style="1" customWidth="1"/>
    <col min="7925" max="7925" width="12.28515625" style="1" customWidth="1"/>
    <col min="7926" max="7926" width="37.140625" style="1" customWidth="1"/>
    <col min="7927" max="7927" width="7.7109375" style="1" customWidth="1"/>
    <col min="7928" max="7928" width="10" style="1" customWidth="1"/>
    <col min="7929" max="7929" width="12.42578125" style="1" customWidth="1"/>
    <col min="7930" max="7930" width="12.7109375" style="1" customWidth="1"/>
    <col min="7931" max="7931" width="13.7109375" style="1" customWidth="1"/>
    <col min="7932" max="7932" width="10" style="1" customWidth="1"/>
    <col min="7933" max="7933" width="15.42578125" style="1" bestFit="1" customWidth="1"/>
    <col min="7934" max="8175" width="7.7109375" style="1"/>
    <col min="8176" max="8176" width="1.85546875" style="1" customWidth="1"/>
    <col min="8177" max="8177" width="15.28515625" style="1" customWidth="1"/>
    <col min="8178" max="8179" width="7.7109375" style="1" customWidth="1"/>
    <col min="8180" max="8180" width="16" style="1" customWidth="1"/>
    <col min="8181" max="8181" width="12.28515625" style="1" customWidth="1"/>
    <col min="8182" max="8182" width="37.140625" style="1" customWidth="1"/>
    <col min="8183" max="8183" width="7.7109375" style="1" customWidth="1"/>
    <col min="8184" max="8184" width="10" style="1" customWidth="1"/>
    <col min="8185" max="8185" width="12.42578125" style="1" customWidth="1"/>
    <col min="8186" max="8186" width="12.7109375" style="1" customWidth="1"/>
    <col min="8187" max="8187" width="13.7109375" style="1" customWidth="1"/>
    <col min="8188" max="8188" width="10" style="1" customWidth="1"/>
    <col min="8189" max="8189" width="15.42578125" style="1" bestFit="1" customWidth="1"/>
    <col min="8190" max="8431" width="7.7109375" style="1"/>
    <col min="8432" max="8432" width="1.85546875" style="1" customWidth="1"/>
    <col min="8433" max="8433" width="15.28515625" style="1" customWidth="1"/>
    <col min="8434" max="8435" width="7.7109375" style="1" customWidth="1"/>
    <col min="8436" max="8436" width="16" style="1" customWidth="1"/>
    <col min="8437" max="8437" width="12.28515625" style="1" customWidth="1"/>
    <col min="8438" max="8438" width="37.140625" style="1" customWidth="1"/>
    <col min="8439" max="8439" width="7.7109375" style="1" customWidth="1"/>
    <col min="8440" max="8440" width="10" style="1" customWidth="1"/>
    <col min="8441" max="8441" width="12.42578125" style="1" customWidth="1"/>
    <col min="8442" max="8442" width="12.7109375" style="1" customWidth="1"/>
    <col min="8443" max="8443" width="13.7109375" style="1" customWidth="1"/>
    <col min="8444" max="8444" width="10" style="1" customWidth="1"/>
    <col min="8445" max="8445" width="15.42578125" style="1" bestFit="1" customWidth="1"/>
    <col min="8446" max="8687" width="7.7109375" style="1"/>
    <col min="8688" max="8688" width="1.85546875" style="1" customWidth="1"/>
    <col min="8689" max="8689" width="15.28515625" style="1" customWidth="1"/>
    <col min="8690" max="8691" width="7.7109375" style="1" customWidth="1"/>
    <col min="8692" max="8692" width="16" style="1" customWidth="1"/>
    <col min="8693" max="8693" width="12.28515625" style="1" customWidth="1"/>
    <col min="8694" max="8694" width="37.140625" style="1" customWidth="1"/>
    <col min="8695" max="8695" width="7.7109375" style="1" customWidth="1"/>
    <col min="8696" max="8696" width="10" style="1" customWidth="1"/>
    <col min="8697" max="8697" width="12.42578125" style="1" customWidth="1"/>
    <col min="8698" max="8698" width="12.7109375" style="1" customWidth="1"/>
    <col min="8699" max="8699" width="13.7109375" style="1" customWidth="1"/>
    <col min="8700" max="8700" width="10" style="1" customWidth="1"/>
    <col min="8701" max="8701" width="15.42578125" style="1" bestFit="1" customWidth="1"/>
    <col min="8702" max="8943" width="7.7109375" style="1"/>
    <col min="8944" max="8944" width="1.85546875" style="1" customWidth="1"/>
    <col min="8945" max="8945" width="15.28515625" style="1" customWidth="1"/>
    <col min="8946" max="8947" width="7.7109375" style="1" customWidth="1"/>
    <col min="8948" max="8948" width="16" style="1" customWidth="1"/>
    <col min="8949" max="8949" width="12.28515625" style="1" customWidth="1"/>
    <col min="8950" max="8950" width="37.140625" style="1" customWidth="1"/>
    <col min="8951" max="8951" width="7.7109375" style="1" customWidth="1"/>
    <col min="8952" max="8952" width="10" style="1" customWidth="1"/>
    <col min="8953" max="8953" width="12.42578125" style="1" customWidth="1"/>
    <col min="8954" max="8954" width="12.7109375" style="1" customWidth="1"/>
    <col min="8955" max="8955" width="13.7109375" style="1" customWidth="1"/>
    <col min="8956" max="8956" width="10" style="1" customWidth="1"/>
    <col min="8957" max="8957" width="15.42578125" style="1" bestFit="1" customWidth="1"/>
    <col min="8958" max="9199" width="7.7109375" style="1"/>
    <col min="9200" max="9200" width="1.85546875" style="1" customWidth="1"/>
    <col min="9201" max="9201" width="15.28515625" style="1" customWidth="1"/>
    <col min="9202" max="9203" width="7.7109375" style="1" customWidth="1"/>
    <col min="9204" max="9204" width="16" style="1" customWidth="1"/>
    <col min="9205" max="9205" width="12.28515625" style="1" customWidth="1"/>
    <col min="9206" max="9206" width="37.140625" style="1" customWidth="1"/>
    <col min="9207" max="9207" width="7.7109375" style="1" customWidth="1"/>
    <col min="9208" max="9208" width="10" style="1" customWidth="1"/>
    <col min="9209" max="9209" width="12.42578125" style="1" customWidth="1"/>
    <col min="9210" max="9210" width="12.7109375" style="1" customWidth="1"/>
    <col min="9211" max="9211" width="13.7109375" style="1" customWidth="1"/>
    <col min="9212" max="9212" width="10" style="1" customWidth="1"/>
    <col min="9213" max="9213" width="15.42578125" style="1" bestFit="1" customWidth="1"/>
    <col min="9214" max="9455" width="7.7109375" style="1"/>
    <col min="9456" max="9456" width="1.85546875" style="1" customWidth="1"/>
    <col min="9457" max="9457" width="15.28515625" style="1" customWidth="1"/>
    <col min="9458" max="9459" width="7.7109375" style="1" customWidth="1"/>
    <col min="9460" max="9460" width="16" style="1" customWidth="1"/>
    <col min="9461" max="9461" width="12.28515625" style="1" customWidth="1"/>
    <col min="9462" max="9462" width="37.140625" style="1" customWidth="1"/>
    <col min="9463" max="9463" width="7.7109375" style="1" customWidth="1"/>
    <col min="9464" max="9464" width="10" style="1" customWidth="1"/>
    <col min="9465" max="9465" width="12.42578125" style="1" customWidth="1"/>
    <col min="9466" max="9466" width="12.7109375" style="1" customWidth="1"/>
    <col min="9467" max="9467" width="13.7109375" style="1" customWidth="1"/>
    <col min="9468" max="9468" width="10" style="1" customWidth="1"/>
    <col min="9469" max="9469" width="15.42578125" style="1" bestFit="1" customWidth="1"/>
    <col min="9470" max="9711" width="7.7109375" style="1"/>
    <col min="9712" max="9712" width="1.85546875" style="1" customWidth="1"/>
    <col min="9713" max="9713" width="15.28515625" style="1" customWidth="1"/>
    <col min="9714" max="9715" width="7.7109375" style="1" customWidth="1"/>
    <col min="9716" max="9716" width="16" style="1" customWidth="1"/>
    <col min="9717" max="9717" width="12.28515625" style="1" customWidth="1"/>
    <col min="9718" max="9718" width="37.140625" style="1" customWidth="1"/>
    <col min="9719" max="9719" width="7.7109375" style="1" customWidth="1"/>
    <col min="9720" max="9720" width="10" style="1" customWidth="1"/>
    <col min="9721" max="9721" width="12.42578125" style="1" customWidth="1"/>
    <col min="9722" max="9722" width="12.7109375" style="1" customWidth="1"/>
    <col min="9723" max="9723" width="13.7109375" style="1" customWidth="1"/>
    <col min="9724" max="9724" width="10" style="1" customWidth="1"/>
    <col min="9725" max="9725" width="15.42578125" style="1" bestFit="1" customWidth="1"/>
    <col min="9726" max="9967" width="7.7109375" style="1"/>
    <col min="9968" max="9968" width="1.85546875" style="1" customWidth="1"/>
    <col min="9969" max="9969" width="15.28515625" style="1" customWidth="1"/>
    <col min="9970" max="9971" width="7.7109375" style="1" customWidth="1"/>
    <col min="9972" max="9972" width="16" style="1" customWidth="1"/>
    <col min="9973" max="9973" width="12.28515625" style="1" customWidth="1"/>
    <col min="9974" max="9974" width="37.140625" style="1" customWidth="1"/>
    <col min="9975" max="9975" width="7.7109375" style="1" customWidth="1"/>
    <col min="9976" max="9976" width="10" style="1" customWidth="1"/>
    <col min="9977" max="9977" width="12.42578125" style="1" customWidth="1"/>
    <col min="9978" max="9978" width="12.7109375" style="1" customWidth="1"/>
    <col min="9979" max="9979" width="13.7109375" style="1" customWidth="1"/>
    <col min="9980" max="9980" width="10" style="1" customWidth="1"/>
    <col min="9981" max="9981" width="15.42578125" style="1" bestFit="1" customWidth="1"/>
    <col min="9982" max="10223" width="7.7109375" style="1"/>
    <col min="10224" max="10224" width="1.85546875" style="1" customWidth="1"/>
    <col min="10225" max="10225" width="15.28515625" style="1" customWidth="1"/>
    <col min="10226" max="10227" width="7.7109375" style="1" customWidth="1"/>
    <col min="10228" max="10228" width="16" style="1" customWidth="1"/>
    <col min="10229" max="10229" width="12.28515625" style="1" customWidth="1"/>
    <col min="10230" max="10230" width="37.140625" style="1" customWidth="1"/>
    <col min="10231" max="10231" width="7.7109375" style="1" customWidth="1"/>
    <col min="10232" max="10232" width="10" style="1" customWidth="1"/>
    <col min="10233" max="10233" width="12.42578125" style="1" customWidth="1"/>
    <col min="10234" max="10234" width="12.7109375" style="1" customWidth="1"/>
    <col min="10235" max="10235" width="13.7109375" style="1" customWidth="1"/>
    <col min="10236" max="10236" width="10" style="1" customWidth="1"/>
    <col min="10237" max="10237" width="15.42578125" style="1" bestFit="1" customWidth="1"/>
    <col min="10238" max="10479" width="7.7109375" style="1"/>
    <col min="10480" max="10480" width="1.85546875" style="1" customWidth="1"/>
    <col min="10481" max="10481" width="15.28515625" style="1" customWidth="1"/>
    <col min="10482" max="10483" width="7.7109375" style="1" customWidth="1"/>
    <col min="10484" max="10484" width="16" style="1" customWidth="1"/>
    <col min="10485" max="10485" width="12.28515625" style="1" customWidth="1"/>
    <col min="10486" max="10486" width="37.140625" style="1" customWidth="1"/>
    <col min="10487" max="10487" width="7.7109375" style="1" customWidth="1"/>
    <col min="10488" max="10488" width="10" style="1" customWidth="1"/>
    <col min="10489" max="10489" width="12.42578125" style="1" customWidth="1"/>
    <col min="10490" max="10490" width="12.7109375" style="1" customWidth="1"/>
    <col min="10491" max="10491" width="13.7109375" style="1" customWidth="1"/>
    <col min="10492" max="10492" width="10" style="1" customWidth="1"/>
    <col min="10493" max="10493" width="15.42578125" style="1" bestFit="1" customWidth="1"/>
    <col min="10494" max="10735" width="7.7109375" style="1"/>
    <col min="10736" max="10736" width="1.85546875" style="1" customWidth="1"/>
    <col min="10737" max="10737" width="15.28515625" style="1" customWidth="1"/>
    <col min="10738" max="10739" width="7.7109375" style="1" customWidth="1"/>
    <col min="10740" max="10740" width="16" style="1" customWidth="1"/>
    <col min="10741" max="10741" width="12.28515625" style="1" customWidth="1"/>
    <col min="10742" max="10742" width="37.140625" style="1" customWidth="1"/>
    <col min="10743" max="10743" width="7.7109375" style="1" customWidth="1"/>
    <col min="10744" max="10744" width="10" style="1" customWidth="1"/>
    <col min="10745" max="10745" width="12.42578125" style="1" customWidth="1"/>
    <col min="10746" max="10746" width="12.7109375" style="1" customWidth="1"/>
    <col min="10747" max="10747" width="13.7109375" style="1" customWidth="1"/>
    <col min="10748" max="10748" width="10" style="1" customWidth="1"/>
    <col min="10749" max="10749" width="15.42578125" style="1" bestFit="1" customWidth="1"/>
    <col min="10750" max="10991" width="7.7109375" style="1"/>
    <col min="10992" max="10992" width="1.85546875" style="1" customWidth="1"/>
    <col min="10993" max="10993" width="15.28515625" style="1" customWidth="1"/>
    <col min="10994" max="10995" width="7.7109375" style="1" customWidth="1"/>
    <col min="10996" max="10996" width="16" style="1" customWidth="1"/>
    <col min="10997" max="10997" width="12.28515625" style="1" customWidth="1"/>
    <col min="10998" max="10998" width="37.140625" style="1" customWidth="1"/>
    <col min="10999" max="10999" width="7.7109375" style="1" customWidth="1"/>
    <col min="11000" max="11000" width="10" style="1" customWidth="1"/>
    <col min="11001" max="11001" width="12.42578125" style="1" customWidth="1"/>
    <col min="11002" max="11002" width="12.7109375" style="1" customWidth="1"/>
    <col min="11003" max="11003" width="13.7109375" style="1" customWidth="1"/>
    <col min="11004" max="11004" width="10" style="1" customWidth="1"/>
    <col min="11005" max="11005" width="15.42578125" style="1" bestFit="1" customWidth="1"/>
    <col min="11006" max="11247" width="7.7109375" style="1"/>
    <col min="11248" max="11248" width="1.85546875" style="1" customWidth="1"/>
    <col min="11249" max="11249" width="15.28515625" style="1" customWidth="1"/>
    <col min="11250" max="11251" width="7.7109375" style="1" customWidth="1"/>
    <col min="11252" max="11252" width="16" style="1" customWidth="1"/>
    <col min="11253" max="11253" width="12.28515625" style="1" customWidth="1"/>
    <col min="11254" max="11254" width="37.140625" style="1" customWidth="1"/>
    <col min="11255" max="11255" width="7.7109375" style="1" customWidth="1"/>
    <col min="11256" max="11256" width="10" style="1" customWidth="1"/>
    <col min="11257" max="11257" width="12.42578125" style="1" customWidth="1"/>
    <col min="11258" max="11258" width="12.7109375" style="1" customWidth="1"/>
    <col min="11259" max="11259" width="13.7109375" style="1" customWidth="1"/>
    <col min="11260" max="11260" width="10" style="1" customWidth="1"/>
    <col min="11261" max="11261" width="15.42578125" style="1" bestFit="1" customWidth="1"/>
    <col min="11262" max="11503" width="7.7109375" style="1"/>
    <col min="11504" max="11504" width="1.85546875" style="1" customWidth="1"/>
    <col min="11505" max="11505" width="15.28515625" style="1" customWidth="1"/>
    <col min="11506" max="11507" width="7.7109375" style="1" customWidth="1"/>
    <col min="11508" max="11508" width="16" style="1" customWidth="1"/>
    <col min="11509" max="11509" width="12.28515625" style="1" customWidth="1"/>
    <col min="11510" max="11510" width="37.140625" style="1" customWidth="1"/>
    <col min="11511" max="11511" width="7.7109375" style="1" customWidth="1"/>
    <col min="11512" max="11512" width="10" style="1" customWidth="1"/>
    <col min="11513" max="11513" width="12.42578125" style="1" customWidth="1"/>
    <col min="11514" max="11514" width="12.7109375" style="1" customWidth="1"/>
    <col min="11515" max="11515" width="13.7109375" style="1" customWidth="1"/>
    <col min="11516" max="11516" width="10" style="1" customWidth="1"/>
    <col min="11517" max="11517" width="15.42578125" style="1" bestFit="1" customWidth="1"/>
    <col min="11518" max="11759" width="7.7109375" style="1"/>
    <col min="11760" max="11760" width="1.85546875" style="1" customWidth="1"/>
    <col min="11761" max="11761" width="15.28515625" style="1" customWidth="1"/>
    <col min="11762" max="11763" width="7.7109375" style="1" customWidth="1"/>
    <col min="11764" max="11764" width="16" style="1" customWidth="1"/>
    <col min="11765" max="11765" width="12.28515625" style="1" customWidth="1"/>
    <col min="11766" max="11766" width="37.140625" style="1" customWidth="1"/>
    <col min="11767" max="11767" width="7.7109375" style="1" customWidth="1"/>
    <col min="11768" max="11768" width="10" style="1" customWidth="1"/>
    <col min="11769" max="11769" width="12.42578125" style="1" customWidth="1"/>
    <col min="11770" max="11770" width="12.7109375" style="1" customWidth="1"/>
    <col min="11771" max="11771" width="13.7109375" style="1" customWidth="1"/>
    <col min="11772" max="11772" width="10" style="1" customWidth="1"/>
    <col min="11773" max="11773" width="15.42578125" style="1" bestFit="1" customWidth="1"/>
    <col min="11774" max="12015" width="7.7109375" style="1"/>
    <col min="12016" max="12016" width="1.85546875" style="1" customWidth="1"/>
    <col min="12017" max="12017" width="15.28515625" style="1" customWidth="1"/>
    <col min="12018" max="12019" width="7.7109375" style="1" customWidth="1"/>
    <col min="12020" max="12020" width="16" style="1" customWidth="1"/>
    <col min="12021" max="12021" width="12.28515625" style="1" customWidth="1"/>
    <col min="12022" max="12022" width="37.140625" style="1" customWidth="1"/>
    <col min="12023" max="12023" width="7.7109375" style="1" customWidth="1"/>
    <col min="12024" max="12024" width="10" style="1" customWidth="1"/>
    <col min="12025" max="12025" width="12.42578125" style="1" customWidth="1"/>
    <col min="12026" max="12026" width="12.7109375" style="1" customWidth="1"/>
    <col min="12027" max="12027" width="13.7109375" style="1" customWidth="1"/>
    <col min="12028" max="12028" width="10" style="1" customWidth="1"/>
    <col min="12029" max="12029" width="15.42578125" style="1" bestFit="1" customWidth="1"/>
    <col min="12030" max="12271" width="7.7109375" style="1"/>
    <col min="12272" max="12272" width="1.85546875" style="1" customWidth="1"/>
    <col min="12273" max="12273" width="15.28515625" style="1" customWidth="1"/>
    <col min="12274" max="12275" width="7.7109375" style="1" customWidth="1"/>
    <col min="12276" max="12276" width="16" style="1" customWidth="1"/>
    <col min="12277" max="12277" width="12.28515625" style="1" customWidth="1"/>
    <col min="12278" max="12278" width="37.140625" style="1" customWidth="1"/>
    <col min="12279" max="12279" width="7.7109375" style="1" customWidth="1"/>
    <col min="12280" max="12280" width="10" style="1" customWidth="1"/>
    <col min="12281" max="12281" width="12.42578125" style="1" customWidth="1"/>
    <col min="12282" max="12282" width="12.7109375" style="1" customWidth="1"/>
    <col min="12283" max="12283" width="13.7109375" style="1" customWidth="1"/>
    <col min="12284" max="12284" width="10" style="1" customWidth="1"/>
    <col min="12285" max="12285" width="15.42578125" style="1" bestFit="1" customWidth="1"/>
    <col min="12286" max="12527" width="7.7109375" style="1"/>
    <col min="12528" max="12528" width="1.85546875" style="1" customWidth="1"/>
    <col min="12529" max="12529" width="15.28515625" style="1" customWidth="1"/>
    <col min="12530" max="12531" width="7.7109375" style="1" customWidth="1"/>
    <col min="12532" max="12532" width="16" style="1" customWidth="1"/>
    <col min="12533" max="12533" width="12.28515625" style="1" customWidth="1"/>
    <col min="12534" max="12534" width="37.140625" style="1" customWidth="1"/>
    <col min="12535" max="12535" width="7.7109375" style="1" customWidth="1"/>
    <col min="12536" max="12536" width="10" style="1" customWidth="1"/>
    <col min="12537" max="12537" width="12.42578125" style="1" customWidth="1"/>
    <col min="12538" max="12538" width="12.7109375" style="1" customWidth="1"/>
    <col min="12539" max="12539" width="13.7109375" style="1" customWidth="1"/>
    <col min="12540" max="12540" width="10" style="1" customWidth="1"/>
    <col min="12541" max="12541" width="15.42578125" style="1" bestFit="1" customWidth="1"/>
    <col min="12542" max="12783" width="7.7109375" style="1"/>
    <col min="12784" max="12784" width="1.85546875" style="1" customWidth="1"/>
    <col min="12785" max="12785" width="15.28515625" style="1" customWidth="1"/>
    <col min="12786" max="12787" width="7.7109375" style="1" customWidth="1"/>
    <col min="12788" max="12788" width="16" style="1" customWidth="1"/>
    <col min="12789" max="12789" width="12.28515625" style="1" customWidth="1"/>
    <col min="12790" max="12790" width="37.140625" style="1" customWidth="1"/>
    <col min="12791" max="12791" width="7.7109375" style="1" customWidth="1"/>
    <col min="12792" max="12792" width="10" style="1" customWidth="1"/>
    <col min="12793" max="12793" width="12.42578125" style="1" customWidth="1"/>
    <col min="12794" max="12794" width="12.7109375" style="1" customWidth="1"/>
    <col min="12795" max="12795" width="13.7109375" style="1" customWidth="1"/>
    <col min="12796" max="12796" width="10" style="1" customWidth="1"/>
    <col min="12797" max="12797" width="15.42578125" style="1" bestFit="1" customWidth="1"/>
    <col min="12798" max="13039" width="7.7109375" style="1"/>
    <col min="13040" max="13040" width="1.85546875" style="1" customWidth="1"/>
    <col min="13041" max="13041" width="15.28515625" style="1" customWidth="1"/>
    <col min="13042" max="13043" width="7.7109375" style="1" customWidth="1"/>
    <col min="13044" max="13044" width="16" style="1" customWidth="1"/>
    <col min="13045" max="13045" width="12.28515625" style="1" customWidth="1"/>
    <col min="13046" max="13046" width="37.140625" style="1" customWidth="1"/>
    <col min="13047" max="13047" width="7.7109375" style="1" customWidth="1"/>
    <col min="13048" max="13048" width="10" style="1" customWidth="1"/>
    <col min="13049" max="13049" width="12.42578125" style="1" customWidth="1"/>
    <col min="13050" max="13050" width="12.7109375" style="1" customWidth="1"/>
    <col min="13051" max="13051" width="13.7109375" style="1" customWidth="1"/>
    <col min="13052" max="13052" width="10" style="1" customWidth="1"/>
    <col min="13053" max="13053" width="15.42578125" style="1" bestFit="1" customWidth="1"/>
    <col min="13054" max="13295" width="7.7109375" style="1"/>
    <col min="13296" max="13296" width="1.85546875" style="1" customWidth="1"/>
    <col min="13297" max="13297" width="15.28515625" style="1" customWidth="1"/>
    <col min="13298" max="13299" width="7.7109375" style="1" customWidth="1"/>
    <col min="13300" max="13300" width="16" style="1" customWidth="1"/>
    <col min="13301" max="13301" width="12.28515625" style="1" customWidth="1"/>
    <col min="13302" max="13302" width="37.140625" style="1" customWidth="1"/>
    <col min="13303" max="13303" width="7.7109375" style="1" customWidth="1"/>
    <col min="13304" max="13304" width="10" style="1" customWidth="1"/>
    <col min="13305" max="13305" width="12.42578125" style="1" customWidth="1"/>
    <col min="13306" max="13306" width="12.7109375" style="1" customWidth="1"/>
    <col min="13307" max="13307" width="13.7109375" style="1" customWidth="1"/>
    <col min="13308" max="13308" width="10" style="1" customWidth="1"/>
    <col min="13309" max="13309" width="15.42578125" style="1" bestFit="1" customWidth="1"/>
    <col min="13310" max="13551" width="7.7109375" style="1"/>
    <col min="13552" max="13552" width="1.85546875" style="1" customWidth="1"/>
    <col min="13553" max="13553" width="15.28515625" style="1" customWidth="1"/>
    <col min="13554" max="13555" width="7.7109375" style="1" customWidth="1"/>
    <col min="13556" max="13556" width="16" style="1" customWidth="1"/>
    <col min="13557" max="13557" width="12.28515625" style="1" customWidth="1"/>
    <col min="13558" max="13558" width="37.140625" style="1" customWidth="1"/>
    <col min="13559" max="13559" width="7.7109375" style="1" customWidth="1"/>
    <col min="13560" max="13560" width="10" style="1" customWidth="1"/>
    <col min="13561" max="13561" width="12.42578125" style="1" customWidth="1"/>
    <col min="13562" max="13562" width="12.7109375" style="1" customWidth="1"/>
    <col min="13563" max="13563" width="13.7109375" style="1" customWidth="1"/>
    <col min="13564" max="13564" width="10" style="1" customWidth="1"/>
    <col min="13565" max="13565" width="15.42578125" style="1" bestFit="1" customWidth="1"/>
    <col min="13566" max="13807" width="7.7109375" style="1"/>
    <col min="13808" max="13808" width="1.85546875" style="1" customWidth="1"/>
    <col min="13809" max="13809" width="15.28515625" style="1" customWidth="1"/>
    <col min="13810" max="13811" width="7.7109375" style="1" customWidth="1"/>
    <col min="13812" max="13812" width="16" style="1" customWidth="1"/>
    <col min="13813" max="13813" width="12.28515625" style="1" customWidth="1"/>
    <col min="13814" max="13814" width="37.140625" style="1" customWidth="1"/>
    <col min="13815" max="13815" width="7.7109375" style="1" customWidth="1"/>
    <col min="13816" max="13816" width="10" style="1" customWidth="1"/>
    <col min="13817" max="13817" width="12.42578125" style="1" customWidth="1"/>
    <col min="13818" max="13818" width="12.7109375" style="1" customWidth="1"/>
    <col min="13819" max="13819" width="13.7109375" style="1" customWidth="1"/>
    <col min="13820" max="13820" width="10" style="1" customWidth="1"/>
    <col min="13821" max="13821" width="15.42578125" style="1" bestFit="1" customWidth="1"/>
    <col min="13822" max="14063" width="7.7109375" style="1"/>
    <col min="14064" max="14064" width="1.85546875" style="1" customWidth="1"/>
    <col min="14065" max="14065" width="15.28515625" style="1" customWidth="1"/>
    <col min="14066" max="14067" width="7.7109375" style="1" customWidth="1"/>
    <col min="14068" max="14068" width="16" style="1" customWidth="1"/>
    <col min="14069" max="14069" width="12.28515625" style="1" customWidth="1"/>
    <col min="14070" max="14070" width="37.140625" style="1" customWidth="1"/>
    <col min="14071" max="14071" width="7.7109375" style="1" customWidth="1"/>
    <col min="14072" max="14072" width="10" style="1" customWidth="1"/>
    <col min="14073" max="14073" width="12.42578125" style="1" customWidth="1"/>
    <col min="14074" max="14074" width="12.7109375" style="1" customWidth="1"/>
    <col min="14075" max="14075" width="13.7109375" style="1" customWidth="1"/>
    <col min="14076" max="14076" width="10" style="1" customWidth="1"/>
    <col min="14077" max="14077" width="15.42578125" style="1" bestFit="1" customWidth="1"/>
    <col min="14078" max="14319" width="7.7109375" style="1"/>
    <col min="14320" max="14320" width="1.85546875" style="1" customWidth="1"/>
    <col min="14321" max="14321" width="15.28515625" style="1" customWidth="1"/>
    <col min="14322" max="14323" width="7.7109375" style="1" customWidth="1"/>
    <col min="14324" max="14324" width="16" style="1" customWidth="1"/>
    <col min="14325" max="14325" width="12.28515625" style="1" customWidth="1"/>
    <col min="14326" max="14326" width="37.140625" style="1" customWidth="1"/>
    <col min="14327" max="14327" width="7.7109375" style="1" customWidth="1"/>
    <col min="14328" max="14328" width="10" style="1" customWidth="1"/>
    <col min="14329" max="14329" width="12.42578125" style="1" customWidth="1"/>
    <col min="14330" max="14330" width="12.7109375" style="1" customWidth="1"/>
    <col min="14331" max="14331" width="13.7109375" style="1" customWidth="1"/>
    <col min="14332" max="14332" width="10" style="1" customWidth="1"/>
    <col min="14333" max="14333" width="15.42578125" style="1" bestFit="1" customWidth="1"/>
    <col min="14334" max="14575" width="7.7109375" style="1"/>
    <col min="14576" max="14576" width="1.85546875" style="1" customWidth="1"/>
    <col min="14577" max="14577" width="15.28515625" style="1" customWidth="1"/>
    <col min="14578" max="14579" width="7.7109375" style="1" customWidth="1"/>
    <col min="14580" max="14580" width="16" style="1" customWidth="1"/>
    <col min="14581" max="14581" width="12.28515625" style="1" customWidth="1"/>
    <col min="14582" max="14582" width="37.140625" style="1" customWidth="1"/>
    <col min="14583" max="14583" width="7.7109375" style="1" customWidth="1"/>
    <col min="14584" max="14584" width="10" style="1" customWidth="1"/>
    <col min="14585" max="14585" width="12.42578125" style="1" customWidth="1"/>
    <col min="14586" max="14586" width="12.7109375" style="1" customWidth="1"/>
    <col min="14587" max="14587" width="13.7109375" style="1" customWidth="1"/>
    <col min="14588" max="14588" width="10" style="1" customWidth="1"/>
    <col min="14589" max="14589" width="15.42578125" style="1" bestFit="1" customWidth="1"/>
    <col min="14590" max="14831" width="7.7109375" style="1"/>
    <col min="14832" max="14832" width="1.85546875" style="1" customWidth="1"/>
    <col min="14833" max="14833" width="15.28515625" style="1" customWidth="1"/>
    <col min="14834" max="14835" width="7.7109375" style="1" customWidth="1"/>
    <col min="14836" max="14836" width="16" style="1" customWidth="1"/>
    <col min="14837" max="14837" width="12.28515625" style="1" customWidth="1"/>
    <col min="14838" max="14838" width="37.140625" style="1" customWidth="1"/>
    <col min="14839" max="14839" width="7.7109375" style="1" customWidth="1"/>
    <col min="14840" max="14840" width="10" style="1" customWidth="1"/>
    <col min="14841" max="14841" width="12.42578125" style="1" customWidth="1"/>
    <col min="14842" max="14842" width="12.7109375" style="1" customWidth="1"/>
    <col min="14843" max="14843" width="13.7109375" style="1" customWidth="1"/>
    <col min="14844" max="14844" width="10" style="1" customWidth="1"/>
    <col min="14845" max="14845" width="15.42578125" style="1" bestFit="1" customWidth="1"/>
    <col min="14846" max="15087" width="7.7109375" style="1"/>
    <col min="15088" max="15088" width="1.85546875" style="1" customWidth="1"/>
    <col min="15089" max="15089" width="15.28515625" style="1" customWidth="1"/>
    <col min="15090" max="15091" width="7.7109375" style="1" customWidth="1"/>
    <col min="15092" max="15092" width="16" style="1" customWidth="1"/>
    <col min="15093" max="15093" width="12.28515625" style="1" customWidth="1"/>
    <col min="15094" max="15094" width="37.140625" style="1" customWidth="1"/>
    <col min="15095" max="15095" width="7.7109375" style="1" customWidth="1"/>
    <col min="15096" max="15096" width="10" style="1" customWidth="1"/>
    <col min="15097" max="15097" width="12.42578125" style="1" customWidth="1"/>
    <col min="15098" max="15098" width="12.7109375" style="1" customWidth="1"/>
    <col min="15099" max="15099" width="13.7109375" style="1" customWidth="1"/>
    <col min="15100" max="15100" width="10" style="1" customWidth="1"/>
    <col min="15101" max="15101" width="15.42578125" style="1" bestFit="1" customWidth="1"/>
    <col min="15102" max="15343" width="7.7109375" style="1"/>
    <col min="15344" max="15344" width="1.85546875" style="1" customWidth="1"/>
    <col min="15345" max="15345" width="15.28515625" style="1" customWidth="1"/>
    <col min="15346" max="15347" width="7.7109375" style="1" customWidth="1"/>
    <col min="15348" max="15348" width="16" style="1" customWidth="1"/>
    <col min="15349" max="15349" width="12.28515625" style="1" customWidth="1"/>
    <col min="15350" max="15350" width="37.140625" style="1" customWidth="1"/>
    <col min="15351" max="15351" width="7.7109375" style="1" customWidth="1"/>
    <col min="15352" max="15352" width="10" style="1" customWidth="1"/>
    <col min="15353" max="15353" width="12.42578125" style="1" customWidth="1"/>
    <col min="15354" max="15354" width="12.7109375" style="1" customWidth="1"/>
    <col min="15355" max="15355" width="13.7109375" style="1" customWidth="1"/>
    <col min="15356" max="15356" width="10" style="1" customWidth="1"/>
    <col min="15357" max="15357" width="15.42578125" style="1" bestFit="1" customWidth="1"/>
    <col min="15358" max="15599" width="7.7109375" style="1"/>
    <col min="15600" max="15600" width="1.85546875" style="1" customWidth="1"/>
    <col min="15601" max="15601" width="15.28515625" style="1" customWidth="1"/>
    <col min="15602" max="15603" width="7.7109375" style="1" customWidth="1"/>
    <col min="15604" max="15604" width="16" style="1" customWidth="1"/>
    <col min="15605" max="15605" width="12.28515625" style="1" customWidth="1"/>
    <col min="15606" max="15606" width="37.140625" style="1" customWidth="1"/>
    <col min="15607" max="15607" width="7.7109375" style="1" customWidth="1"/>
    <col min="15608" max="15608" width="10" style="1" customWidth="1"/>
    <col min="15609" max="15609" width="12.42578125" style="1" customWidth="1"/>
    <col min="15610" max="15610" width="12.7109375" style="1" customWidth="1"/>
    <col min="15611" max="15611" width="13.7109375" style="1" customWidth="1"/>
    <col min="15612" max="15612" width="10" style="1" customWidth="1"/>
    <col min="15613" max="15613" width="15.42578125" style="1" bestFit="1" customWidth="1"/>
    <col min="15614" max="15855" width="7.7109375" style="1"/>
    <col min="15856" max="15856" width="1.85546875" style="1" customWidth="1"/>
    <col min="15857" max="15857" width="15.28515625" style="1" customWidth="1"/>
    <col min="15858" max="15859" width="7.7109375" style="1" customWidth="1"/>
    <col min="15860" max="15860" width="16" style="1" customWidth="1"/>
    <col min="15861" max="15861" width="12.28515625" style="1" customWidth="1"/>
    <col min="15862" max="15862" width="37.140625" style="1" customWidth="1"/>
    <col min="15863" max="15863" width="7.7109375" style="1" customWidth="1"/>
    <col min="15864" max="15864" width="10" style="1" customWidth="1"/>
    <col min="15865" max="15865" width="12.42578125" style="1" customWidth="1"/>
    <col min="15866" max="15866" width="12.7109375" style="1" customWidth="1"/>
    <col min="15867" max="15867" width="13.7109375" style="1" customWidth="1"/>
    <col min="15868" max="15868" width="10" style="1" customWidth="1"/>
    <col min="15869" max="15869" width="15.42578125" style="1" bestFit="1" customWidth="1"/>
    <col min="15870" max="16111" width="7.7109375" style="1"/>
    <col min="16112" max="16112" width="1.85546875" style="1" customWidth="1"/>
    <col min="16113" max="16113" width="15.28515625" style="1" customWidth="1"/>
    <col min="16114" max="16115" width="7.7109375" style="1" customWidth="1"/>
    <col min="16116" max="16116" width="16" style="1" customWidth="1"/>
    <col min="16117" max="16117" width="12.28515625" style="1" customWidth="1"/>
    <col min="16118" max="16118" width="37.140625" style="1" customWidth="1"/>
    <col min="16119" max="16119" width="7.7109375" style="1" customWidth="1"/>
    <col min="16120" max="16120" width="10" style="1" customWidth="1"/>
    <col min="16121" max="16121" width="12.42578125" style="1" customWidth="1"/>
    <col min="16122" max="16122" width="12.7109375" style="1" customWidth="1"/>
    <col min="16123" max="16123" width="13.7109375" style="1" customWidth="1"/>
    <col min="16124" max="16124" width="10" style="1" customWidth="1"/>
    <col min="16125" max="16125" width="15.42578125" style="1" bestFit="1" customWidth="1"/>
    <col min="16126" max="16384" width="7.7109375" style="1"/>
  </cols>
  <sheetData>
    <row r="1" spans="1:12" ht="5.25" customHeight="1" thickBot="1" x14ac:dyDescent="0.25"/>
    <row r="2" spans="1:12" ht="21.75" thickTop="1" thickBot="1" x14ac:dyDescent="0.35">
      <c r="B2" s="960" t="s">
        <v>107</v>
      </c>
      <c r="C2" s="961"/>
      <c r="D2" s="961"/>
      <c r="E2" s="961"/>
      <c r="F2" s="961"/>
      <c r="G2" s="961"/>
      <c r="H2" s="961"/>
      <c r="I2" s="961"/>
      <c r="J2" s="961"/>
      <c r="K2" s="961"/>
      <c r="L2" s="962"/>
    </row>
    <row r="3" spans="1:12" ht="21.75" thickTop="1" thickBot="1" x14ac:dyDescent="0.35">
      <c r="B3" s="2"/>
      <c r="C3" s="2"/>
      <c r="D3" s="2"/>
      <c r="E3" s="2"/>
      <c r="F3" s="2"/>
      <c r="G3" s="2"/>
      <c r="H3" s="2"/>
      <c r="I3" s="2"/>
      <c r="J3" s="2"/>
      <c r="K3" s="2"/>
      <c r="L3" s="79" t="s">
        <v>143</v>
      </c>
    </row>
    <row r="4" spans="1:12" ht="25.5" customHeight="1" thickTop="1" thickBot="1" x14ac:dyDescent="0.25">
      <c r="A4" s="3"/>
      <c r="B4" s="963" t="s">
        <v>109</v>
      </c>
      <c r="C4" s="963"/>
      <c r="D4" s="964"/>
      <c r="E4" s="964"/>
      <c r="F4" s="964"/>
      <c r="G4" s="964"/>
      <c r="H4" s="964"/>
      <c r="I4" s="964"/>
      <c r="J4" s="964"/>
      <c r="K4" s="964"/>
      <c r="L4" s="965"/>
    </row>
    <row r="5" spans="1:12" ht="21" thickTop="1" x14ac:dyDescent="0.2">
      <c r="A5" s="4"/>
      <c r="B5" s="5"/>
      <c r="C5" s="6"/>
      <c r="D5" s="6"/>
      <c r="E5" s="6"/>
      <c r="F5" s="6"/>
      <c r="G5" s="6"/>
      <c r="H5" s="6"/>
      <c r="I5" s="6"/>
      <c r="J5" s="6"/>
      <c r="K5" s="6"/>
      <c r="L5" s="185"/>
    </row>
    <row r="6" spans="1:12" ht="20.25" x14ac:dyDescent="0.3">
      <c r="B6" s="7" t="s">
        <v>111</v>
      </c>
      <c r="C6" s="165"/>
      <c r="D6" s="2"/>
      <c r="E6" s="2"/>
      <c r="F6" s="8"/>
      <c r="G6" s="2"/>
      <c r="H6" s="103">
        <v>2021</v>
      </c>
      <c r="I6" s="174"/>
      <c r="J6" s="174"/>
      <c r="K6" s="174"/>
      <c r="L6" s="9"/>
    </row>
    <row r="7" spans="1:12" ht="9" customHeight="1" x14ac:dyDescent="0.3">
      <c r="B7" s="10"/>
      <c r="C7" s="8"/>
      <c r="D7" s="2"/>
      <c r="E7" s="2"/>
      <c r="F7" s="8"/>
      <c r="G7" s="2"/>
      <c r="H7" s="8"/>
      <c r="I7" s="8"/>
      <c r="J7" s="8"/>
      <c r="K7" s="8"/>
      <c r="L7" s="9"/>
    </row>
    <row r="8" spans="1:12" ht="15.75" customHeight="1" x14ac:dyDescent="0.3">
      <c r="B8" s="7" t="s">
        <v>112</v>
      </c>
      <c r="C8" s="165"/>
      <c r="D8" s="2"/>
      <c r="E8" s="2"/>
      <c r="F8" s="8"/>
      <c r="G8" s="958" t="s">
        <v>0</v>
      </c>
      <c r="H8" s="959"/>
      <c r="I8" s="175"/>
      <c r="J8" s="175"/>
      <c r="K8" s="175"/>
      <c r="L8" s="3"/>
    </row>
    <row r="9" spans="1:12" ht="15.75" customHeight="1" x14ac:dyDescent="0.3">
      <c r="B9" s="7"/>
      <c r="C9" s="165"/>
      <c r="D9" s="2"/>
      <c r="E9" s="2"/>
      <c r="F9" s="8"/>
      <c r="G9" s="984"/>
      <c r="H9" s="985"/>
      <c r="I9" s="176"/>
      <c r="J9" s="176"/>
      <c r="K9" s="176"/>
      <c r="L9" s="3"/>
    </row>
    <row r="10" spans="1:12" ht="10.5" customHeight="1" x14ac:dyDescent="0.3">
      <c r="B10" s="7"/>
      <c r="C10" s="165"/>
      <c r="D10" s="2"/>
      <c r="E10" s="2"/>
      <c r="F10" s="8"/>
      <c r="G10" s="2"/>
      <c r="H10" s="8"/>
      <c r="I10" s="8"/>
      <c r="J10" s="8"/>
      <c r="K10" s="8"/>
      <c r="L10" s="9"/>
    </row>
    <row r="11" spans="1:12" ht="15.75" customHeight="1" x14ac:dyDescent="0.3">
      <c r="B11" s="18" t="s">
        <v>113</v>
      </c>
      <c r="C11" s="166"/>
      <c r="D11" s="2"/>
      <c r="E11" s="2"/>
      <c r="F11" s="8"/>
      <c r="G11" s="982"/>
      <c r="H11" s="983"/>
      <c r="I11" s="174"/>
      <c r="J11" s="174"/>
      <c r="K11" s="174"/>
      <c r="L11" s="3"/>
    </row>
    <row r="12" spans="1:12" ht="10.5" customHeight="1" x14ac:dyDescent="0.3">
      <c r="B12" s="7"/>
      <c r="C12" s="165"/>
      <c r="D12" s="2"/>
      <c r="E12" s="2"/>
      <c r="F12" s="8"/>
      <c r="G12" s="2"/>
      <c r="H12" s="8"/>
      <c r="I12" s="8"/>
      <c r="J12" s="8"/>
      <c r="K12" s="8"/>
      <c r="L12" s="9"/>
    </row>
    <row r="13" spans="1:12" ht="20.25" x14ac:dyDescent="0.3">
      <c r="B13" s="7" t="s">
        <v>114</v>
      </c>
      <c r="C13" s="165"/>
      <c r="D13" s="2"/>
      <c r="E13" s="2"/>
      <c r="F13" s="8"/>
      <c r="G13" s="982"/>
      <c r="H13" s="983"/>
      <c r="I13" s="174"/>
      <c r="J13" s="174"/>
      <c r="K13" s="174"/>
      <c r="L13" s="9"/>
    </row>
    <row r="14" spans="1:12" ht="10.5" customHeight="1" x14ac:dyDescent="0.3">
      <c r="B14" s="10"/>
      <c r="C14" s="8"/>
      <c r="D14" s="2"/>
      <c r="E14" s="2"/>
      <c r="F14" s="8"/>
      <c r="G14" s="8"/>
      <c r="H14" s="2"/>
      <c r="I14" s="2"/>
      <c r="J14" s="2"/>
      <c r="K14" s="2"/>
      <c r="L14" s="9"/>
    </row>
    <row r="15" spans="1:12" ht="20.25" customHeight="1" x14ac:dyDescent="0.3">
      <c r="B15" s="7" t="s">
        <v>141</v>
      </c>
      <c r="C15" s="165"/>
      <c r="D15" s="2"/>
      <c r="E15" s="2"/>
      <c r="F15" s="8"/>
      <c r="G15" s="1019" t="s">
        <v>501</v>
      </c>
      <c r="H15" s="1020"/>
      <c r="I15" s="177"/>
      <c r="J15" s="177"/>
      <c r="K15" s="177"/>
      <c r="L15" s="9"/>
    </row>
    <row r="16" spans="1:12" ht="10.5" customHeight="1" x14ac:dyDescent="0.3">
      <c r="B16" s="10"/>
      <c r="C16" s="8"/>
      <c r="D16" s="2"/>
      <c r="E16" s="2"/>
      <c r="F16" s="8"/>
      <c r="G16" s="8"/>
      <c r="H16" s="2"/>
      <c r="I16" s="2"/>
      <c r="J16" s="2"/>
      <c r="K16" s="2"/>
      <c r="L16" s="9"/>
    </row>
    <row r="17" spans="1:15" ht="20.25" x14ac:dyDescent="0.3">
      <c r="B17" s="24" t="s">
        <v>142</v>
      </c>
      <c r="C17" s="167"/>
      <c r="D17" s="2"/>
      <c r="E17" s="2"/>
      <c r="F17" s="2"/>
      <c r="G17" s="2"/>
      <c r="H17" s="25" t="s">
        <v>116</v>
      </c>
      <c r="I17" s="178"/>
      <c r="J17" s="178"/>
      <c r="K17" s="178"/>
      <c r="L17" s="3"/>
    </row>
    <row r="18" spans="1:15" ht="21" thickBot="1" x14ac:dyDescent="0.35">
      <c r="B18" s="26"/>
      <c r="C18" s="167"/>
      <c r="D18" s="2"/>
      <c r="E18" s="2"/>
      <c r="F18" s="2"/>
      <c r="G18" s="2"/>
      <c r="H18" s="2"/>
      <c r="I18" s="2"/>
      <c r="J18" s="2"/>
      <c r="K18" s="2"/>
      <c r="L18" s="27"/>
    </row>
    <row r="19" spans="1:15" s="29" customFormat="1" ht="21" customHeight="1" thickTop="1" x14ac:dyDescent="0.2">
      <c r="B19" s="975" t="s">
        <v>146</v>
      </c>
      <c r="C19" s="969" t="s">
        <v>1</v>
      </c>
      <c r="D19" s="970"/>
      <c r="E19" s="970"/>
      <c r="F19" s="970"/>
      <c r="G19" s="970"/>
      <c r="H19" s="971"/>
      <c r="I19" s="977" t="s">
        <v>150</v>
      </c>
      <c r="J19" s="977"/>
      <c r="K19" s="948"/>
      <c r="L19" s="948" t="s">
        <v>496</v>
      </c>
      <c r="O19" s="1"/>
    </row>
    <row r="20" spans="1:15" s="29" customFormat="1" ht="20.25" customHeight="1" thickBot="1" x14ac:dyDescent="0.25">
      <c r="B20" s="976"/>
      <c r="C20" s="972"/>
      <c r="D20" s="973"/>
      <c r="E20" s="973"/>
      <c r="F20" s="973"/>
      <c r="G20" s="973"/>
      <c r="H20" s="974"/>
      <c r="I20" s="978"/>
      <c r="J20" s="978"/>
      <c r="K20" s="979"/>
      <c r="L20" s="949"/>
    </row>
    <row r="21" spans="1:15" s="29" customFormat="1" ht="21.75" thickTop="1" thickBot="1" x14ac:dyDescent="0.35">
      <c r="B21" s="976"/>
      <c r="C21" s="196" t="s">
        <v>117</v>
      </c>
      <c r="D21" s="197" t="s">
        <v>118</v>
      </c>
      <c r="E21" s="198"/>
      <c r="F21" s="198"/>
      <c r="G21" s="40"/>
      <c r="H21" s="138"/>
      <c r="I21" s="160" t="s">
        <v>147</v>
      </c>
      <c r="J21" s="160" t="s">
        <v>148</v>
      </c>
      <c r="K21" s="160" t="s">
        <v>149</v>
      </c>
      <c r="L21" s="949"/>
    </row>
    <row r="22" spans="1:15" s="29" customFormat="1" ht="21.75" thickTop="1" thickBot="1" x14ac:dyDescent="0.35">
      <c r="A22" s="28"/>
      <c r="B22" s="966" t="s">
        <v>145</v>
      </c>
      <c r="C22" s="189">
        <v>112</v>
      </c>
      <c r="D22" s="190" t="s">
        <v>119</v>
      </c>
      <c r="E22" s="40"/>
      <c r="F22" s="40"/>
      <c r="G22" s="40"/>
      <c r="H22" s="191"/>
      <c r="I22" s="186"/>
      <c r="J22" s="187"/>
      <c r="K22" s="186"/>
      <c r="L22" s="93">
        <f>+SUM(L23:L34)</f>
        <v>0</v>
      </c>
    </row>
    <row r="23" spans="1:15" ht="21" thickTop="1" x14ac:dyDescent="0.3">
      <c r="A23" s="4"/>
      <c r="B23" s="967"/>
      <c r="C23" s="63">
        <v>112101</v>
      </c>
      <c r="D23" s="944" t="s">
        <v>5</v>
      </c>
      <c r="E23" s="944"/>
      <c r="F23" s="944"/>
      <c r="G23" s="944"/>
      <c r="H23" s="945"/>
      <c r="I23" s="98"/>
      <c r="J23" s="183"/>
      <c r="K23" s="98"/>
      <c r="L23" s="183"/>
    </row>
    <row r="24" spans="1:15" ht="20.25" x14ac:dyDescent="0.3">
      <c r="A24" s="4"/>
      <c r="B24" s="967"/>
      <c r="C24" s="63">
        <v>112102</v>
      </c>
      <c r="D24" s="944" t="s">
        <v>6</v>
      </c>
      <c r="E24" s="944"/>
      <c r="F24" s="944"/>
      <c r="G24" s="944"/>
      <c r="H24" s="945"/>
      <c r="I24" s="98"/>
      <c r="J24" s="183"/>
      <c r="K24" s="98"/>
      <c r="L24" s="183"/>
    </row>
    <row r="25" spans="1:15" ht="20.25" x14ac:dyDescent="0.3">
      <c r="B25" s="967"/>
      <c r="C25" s="63">
        <v>112103</v>
      </c>
      <c r="D25" s="944" t="s">
        <v>7</v>
      </c>
      <c r="E25" s="944"/>
      <c r="F25" s="944"/>
      <c r="G25" s="944"/>
      <c r="H25" s="945"/>
      <c r="I25" s="98"/>
      <c r="J25" s="183"/>
      <c r="K25" s="98"/>
      <c r="L25" s="183"/>
    </row>
    <row r="26" spans="1:15" ht="20.25" x14ac:dyDescent="0.3">
      <c r="B26" s="967"/>
      <c r="C26" s="63">
        <v>112104</v>
      </c>
      <c r="D26" s="944" t="s">
        <v>8</v>
      </c>
      <c r="E26" s="944"/>
      <c r="F26" s="944"/>
      <c r="G26" s="944"/>
      <c r="H26" s="945"/>
      <c r="I26" s="98"/>
      <c r="J26" s="183"/>
      <c r="K26" s="98"/>
      <c r="L26" s="183"/>
    </row>
    <row r="27" spans="1:15" ht="20.25" x14ac:dyDescent="0.3">
      <c r="B27" s="967"/>
      <c r="C27" s="63">
        <v>112105</v>
      </c>
      <c r="D27" s="944" t="s">
        <v>9</v>
      </c>
      <c r="E27" s="944"/>
      <c r="F27" s="944"/>
      <c r="G27" s="944"/>
      <c r="H27" s="945"/>
      <c r="I27" s="98"/>
      <c r="J27" s="183"/>
      <c r="K27" s="98"/>
      <c r="L27" s="183"/>
    </row>
    <row r="28" spans="1:15" s="29" customFormat="1" ht="20.25" x14ac:dyDescent="0.3">
      <c r="B28" s="967"/>
      <c r="C28" s="63">
        <v>112106</v>
      </c>
      <c r="D28" s="944" t="s">
        <v>10</v>
      </c>
      <c r="E28" s="944"/>
      <c r="F28" s="944"/>
      <c r="G28" s="944"/>
      <c r="H28" s="945"/>
      <c r="I28" s="98"/>
      <c r="J28" s="183"/>
      <c r="K28" s="98"/>
      <c r="L28" s="183"/>
    </row>
    <row r="29" spans="1:15" ht="20.25" x14ac:dyDescent="0.3">
      <c r="B29" s="967"/>
      <c r="C29" s="63">
        <v>112107</v>
      </c>
      <c r="D29" s="944" t="s">
        <v>11</v>
      </c>
      <c r="E29" s="944"/>
      <c r="F29" s="944"/>
      <c r="G29" s="944"/>
      <c r="H29" s="945"/>
      <c r="I29" s="98"/>
      <c r="J29" s="183"/>
      <c r="K29" s="98"/>
      <c r="L29" s="183"/>
    </row>
    <row r="30" spans="1:15" ht="20.25" x14ac:dyDescent="0.3">
      <c r="B30" s="967"/>
      <c r="C30" s="63">
        <v>112108</v>
      </c>
      <c r="D30" s="944" t="s">
        <v>12</v>
      </c>
      <c r="E30" s="944"/>
      <c r="F30" s="944"/>
      <c r="G30" s="944"/>
      <c r="H30" s="945"/>
      <c r="I30" s="98"/>
      <c r="J30" s="183"/>
      <c r="K30" s="98"/>
      <c r="L30" s="183"/>
    </row>
    <row r="31" spans="1:15" ht="20.25" x14ac:dyDescent="0.3">
      <c r="B31" s="967"/>
      <c r="C31" s="63">
        <v>112109</v>
      </c>
      <c r="D31" s="944" t="s">
        <v>13</v>
      </c>
      <c r="E31" s="944"/>
      <c r="F31" s="944"/>
      <c r="G31" s="944"/>
      <c r="H31" s="945"/>
      <c r="I31" s="98"/>
      <c r="J31" s="183"/>
      <c r="K31" s="98"/>
      <c r="L31" s="183"/>
    </row>
    <row r="32" spans="1:15" ht="20.25" x14ac:dyDescent="0.3">
      <c r="B32" s="967"/>
      <c r="C32" s="63">
        <v>112110</v>
      </c>
      <c r="D32" s="944" t="s">
        <v>3</v>
      </c>
      <c r="E32" s="944"/>
      <c r="F32" s="944"/>
      <c r="G32" s="944"/>
      <c r="H32" s="945"/>
      <c r="I32" s="98"/>
      <c r="J32" s="183"/>
      <c r="K32" s="98"/>
      <c r="L32" s="183"/>
    </row>
    <row r="33" spans="2:12" ht="20.25" x14ac:dyDescent="0.3">
      <c r="B33" s="967"/>
      <c r="C33" s="63">
        <v>112111</v>
      </c>
      <c r="D33" s="944" t="s">
        <v>14</v>
      </c>
      <c r="E33" s="944"/>
      <c r="F33" s="944"/>
      <c r="G33" s="944"/>
      <c r="H33" s="945"/>
      <c r="I33" s="98"/>
      <c r="J33" s="183"/>
      <c r="K33" s="98"/>
      <c r="L33" s="183"/>
    </row>
    <row r="34" spans="2:12" ht="21" thickBot="1" x14ac:dyDescent="0.35">
      <c r="B34" s="967"/>
      <c r="C34" s="169">
        <v>112199</v>
      </c>
      <c r="D34" s="939" t="s">
        <v>4</v>
      </c>
      <c r="E34" s="939"/>
      <c r="F34" s="939"/>
      <c r="G34" s="939"/>
      <c r="H34" s="940"/>
      <c r="I34" s="158"/>
      <c r="J34" s="184"/>
      <c r="K34" s="158"/>
      <c r="L34" s="142"/>
    </row>
    <row r="35" spans="2:12" ht="21.75" thickTop="1" thickBot="1" x14ac:dyDescent="0.35">
      <c r="B35" s="967"/>
      <c r="C35" s="63"/>
      <c r="D35" s="161"/>
      <c r="E35" s="161"/>
      <c r="F35" s="161"/>
      <c r="G35" s="161"/>
      <c r="H35" s="162"/>
      <c r="I35" s="161"/>
      <c r="J35" s="161"/>
      <c r="K35" s="161"/>
      <c r="L35" s="69"/>
    </row>
    <row r="36" spans="2:12" ht="21.75" thickTop="1" thickBot="1" x14ac:dyDescent="0.35">
      <c r="B36" s="967"/>
      <c r="C36" s="173">
        <v>12</v>
      </c>
      <c r="D36" s="986" t="s">
        <v>15</v>
      </c>
      <c r="E36" s="987"/>
      <c r="F36" s="987"/>
      <c r="G36" s="987"/>
      <c r="H36" s="988"/>
      <c r="I36" s="160"/>
      <c r="J36" s="160"/>
      <c r="K36" s="160"/>
      <c r="L36" s="123">
        <f>+SUM(L38+L74)</f>
        <v>0</v>
      </c>
    </row>
    <row r="37" spans="2:12" ht="21.75" thickTop="1" thickBot="1" x14ac:dyDescent="0.35">
      <c r="B37" s="967"/>
      <c r="C37" s="110"/>
      <c r="D37" s="111"/>
      <c r="E37" s="111"/>
      <c r="F37" s="111"/>
      <c r="G37" s="111"/>
      <c r="H37" s="192"/>
      <c r="I37" s="111"/>
      <c r="J37" s="111"/>
      <c r="K37" s="111"/>
      <c r="L37" s="112"/>
    </row>
    <row r="38" spans="2:12" ht="21" thickTop="1" x14ac:dyDescent="0.3">
      <c r="B38" s="967"/>
      <c r="C38" s="170">
        <v>121</v>
      </c>
      <c r="D38" s="952" t="s">
        <v>16</v>
      </c>
      <c r="E38" s="952"/>
      <c r="F38" s="952"/>
      <c r="G38" s="952"/>
      <c r="H38" s="953"/>
      <c r="I38" s="179"/>
      <c r="J38" s="179"/>
      <c r="K38" s="179"/>
      <c r="L38" s="139">
        <f>+SUM(L39:L72)</f>
        <v>0</v>
      </c>
    </row>
    <row r="39" spans="2:12" ht="20.25" x14ac:dyDescent="0.3">
      <c r="B39" s="967"/>
      <c r="C39" s="171">
        <v>121001</v>
      </c>
      <c r="D39" s="956" t="s">
        <v>17</v>
      </c>
      <c r="E39" s="956"/>
      <c r="F39" s="956"/>
      <c r="G39" s="956"/>
      <c r="H39" s="957"/>
      <c r="I39" s="164"/>
      <c r="J39" s="164"/>
      <c r="K39" s="164"/>
      <c r="L39" s="140"/>
    </row>
    <row r="40" spans="2:12" ht="20.25" x14ac:dyDescent="0.3">
      <c r="B40" s="967"/>
      <c r="C40" s="171">
        <v>121002</v>
      </c>
      <c r="D40" s="956" t="s">
        <v>144</v>
      </c>
      <c r="E40" s="956"/>
      <c r="F40" s="956"/>
      <c r="G40" s="956"/>
      <c r="H40" s="957"/>
      <c r="I40" s="188"/>
      <c r="J40" s="141"/>
      <c r="K40" s="141"/>
      <c r="L40" s="141"/>
    </row>
    <row r="41" spans="2:12" ht="20.25" x14ac:dyDescent="0.3">
      <c r="B41" s="967"/>
      <c r="C41" s="171">
        <v>121003</v>
      </c>
      <c r="D41" s="956" t="s">
        <v>18</v>
      </c>
      <c r="E41" s="956"/>
      <c r="F41" s="956"/>
      <c r="G41" s="956"/>
      <c r="H41" s="957"/>
      <c r="I41" s="188"/>
      <c r="J41" s="141"/>
      <c r="K41" s="141"/>
      <c r="L41" s="141"/>
    </row>
    <row r="42" spans="2:12" ht="20.25" x14ac:dyDescent="0.3">
      <c r="B42" s="967"/>
      <c r="C42" s="171">
        <v>121005</v>
      </c>
      <c r="D42" s="956" t="s">
        <v>19</v>
      </c>
      <c r="E42" s="956"/>
      <c r="F42" s="956"/>
      <c r="G42" s="956"/>
      <c r="H42" s="957"/>
      <c r="I42" s="188"/>
      <c r="J42" s="141"/>
      <c r="K42" s="141"/>
      <c r="L42" s="141"/>
    </row>
    <row r="43" spans="2:12" ht="20.25" x14ac:dyDescent="0.3">
      <c r="B43" s="967"/>
      <c r="C43" s="171">
        <v>121006</v>
      </c>
      <c r="D43" s="956" t="s">
        <v>20</v>
      </c>
      <c r="E43" s="956"/>
      <c r="F43" s="956"/>
      <c r="G43" s="956"/>
      <c r="H43" s="957"/>
      <c r="I43" s="188"/>
      <c r="J43" s="141"/>
      <c r="K43" s="141"/>
      <c r="L43" s="141"/>
    </row>
    <row r="44" spans="2:12" ht="20.25" x14ac:dyDescent="0.3">
      <c r="B44" s="967"/>
      <c r="C44" s="171">
        <v>121007</v>
      </c>
      <c r="D44" s="956" t="s">
        <v>21</v>
      </c>
      <c r="E44" s="956"/>
      <c r="F44" s="956"/>
      <c r="G44" s="956"/>
      <c r="H44" s="957"/>
      <c r="I44" s="188"/>
      <c r="J44" s="141"/>
      <c r="K44" s="141"/>
      <c r="L44" s="141"/>
    </row>
    <row r="45" spans="2:12" ht="20.25" x14ac:dyDescent="0.3">
      <c r="B45" s="967"/>
      <c r="C45" s="171">
        <v>121008</v>
      </c>
      <c r="D45" s="956" t="s">
        <v>22</v>
      </c>
      <c r="E45" s="956"/>
      <c r="F45" s="956"/>
      <c r="G45" s="956"/>
      <c r="H45" s="957"/>
      <c r="I45" s="188"/>
      <c r="J45" s="141"/>
      <c r="K45" s="141"/>
      <c r="L45" s="141"/>
    </row>
    <row r="46" spans="2:12" ht="20.25" x14ac:dyDescent="0.3">
      <c r="B46" s="967"/>
      <c r="C46" s="171">
        <v>121009</v>
      </c>
      <c r="D46" s="956" t="s">
        <v>23</v>
      </c>
      <c r="E46" s="956"/>
      <c r="F46" s="956"/>
      <c r="G46" s="956"/>
      <c r="H46" s="957"/>
      <c r="I46" s="188"/>
      <c r="J46" s="141"/>
      <c r="K46" s="141"/>
      <c r="L46" s="141"/>
    </row>
    <row r="47" spans="2:12" ht="20.25" x14ac:dyDescent="0.3">
      <c r="B47" s="967"/>
      <c r="C47" s="171">
        <v>121010</v>
      </c>
      <c r="D47" s="956" t="s">
        <v>24</v>
      </c>
      <c r="E47" s="956"/>
      <c r="F47" s="956"/>
      <c r="G47" s="956"/>
      <c r="H47" s="957"/>
      <c r="I47" s="188"/>
      <c r="J47" s="141"/>
      <c r="K47" s="141"/>
      <c r="L47" s="141"/>
    </row>
    <row r="48" spans="2:12" ht="20.25" x14ac:dyDescent="0.3">
      <c r="B48" s="967"/>
      <c r="C48" s="171">
        <v>121011</v>
      </c>
      <c r="D48" s="956" t="s">
        <v>25</v>
      </c>
      <c r="E48" s="956"/>
      <c r="F48" s="956"/>
      <c r="G48" s="956"/>
      <c r="H48" s="957"/>
      <c r="I48" s="188"/>
      <c r="J48" s="141"/>
      <c r="K48" s="141"/>
      <c r="L48" s="141"/>
    </row>
    <row r="49" spans="2:12" ht="20.25" x14ac:dyDescent="0.3">
      <c r="B49" s="967"/>
      <c r="C49" s="171">
        <v>121012</v>
      </c>
      <c r="D49" s="956" t="s">
        <v>26</v>
      </c>
      <c r="E49" s="956"/>
      <c r="F49" s="956"/>
      <c r="G49" s="956"/>
      <c r="H49" s="957"/>
      <c r="I49" s="188"/>
      <c r="J49" s="141"/>
      <c r="K49" s="141"/>
      <c r="L49" s="141"/>
    </row>
    <row r="50" spans="2:12" ht="20.25" x14ac:dyDescent="0.3">
      <c r="B50" s="967"/>
      <c r="C50" s="171">
        <v>121013</v>
      </c>
      <c r="D50" s="956" t="s">
        <v>27</v>
      </c>
      <c r="E50" s="956"/>
      <c r="F50" s="956"/>
      <c r="G50" s="956"/>
      <c r="H50" s="957"/>
      <c r="I50" s="188"/>
      <c r="J50" s="141"/>
      <c r="K50" s="141"/>
      <c r="L50" s="141"/>
    </row>
    <row r="51" spans="2:12" ht="20.25" x14ac:dyDescent="0.3">
      <c r="B51" s="967"/>
      <c r="C51" s="171">
        <v>121014</v>
      </c>
      <c r="D51" s="956" t="s">
        <v>28</v>
      </c>
      <c r="E51" s="956"/>
      <c r="F51" s="956"/>
      <c r="G51" s="956"/>
      <c r="H51" s="957"/>
      <c r="I51" s="188"/>
      <c r="J51" s="141"/>
      <c r="K51" s="141"/>
      <c r="L51" s="141"/>
    </row>
    <row r="52" spans="2:12" ht="20.25" x14ac:dyDescent="0.3">
      <c r="B52" s="967"/>
      <c r="C52" s="171">
        <v>121015</v>
      </c>
      <c r="D52" s="956" t="s">
        <v>29</v>
      </c>
      <c r="E52" s="956"/>
      <c r="F52" s="956"/>
      <c r="G52" s="956"/>
      <c r="H52" s="957"/>
      <c r="I52" s="188"/>
      <c r="J52" s="141"/>
      <c r="K52" s="141"/>
      <c r="L52" s="141"/>
    </row>
    <row r="53" spans="2:12" ht="20.25" x14ac:dyDescent="0.3">
      <c r="B53" s="967"/>
      <c r="C53" s="171">
        <v>121016</v>
      </c>
      <c r="D53" s="956" t="s">
        <v>30</v>
      </c>
      <c r="E53" s="956"/>
      <c r="F53" s="956"/>
      <c r="G53" s="956"/>
      <c r="H53" s="957"/>
      <c r="I53" s="188"/>
      <c r="J53" s="141"/>
      <c r="K53" s="141"/>
      <c r="L53" s="141"/>
    </row>
    <row r="54" spans="2:12" ht="20.25" x14ac:dyDescent="0.3">
      <c r="B54" s="967"/>
      <c r="C54" s="171">
        <v>121017</v>
      </c>
      <c r="D54" s="956" t="s">
        <v>31</v>
      </c>
      <c r="E54" s="956"/>
      <c r="F54" s="956"/>
      <c r="G54" s="956"/>
      <c r="H54" s="957"/>
      <c r="I54" s="188"/>
      <c r="J54" s="141"/>
      <c r="K54" s="141"/>
      <c r="L54" s="141"/>
    </row>
    <row r="55" spans="2:12" ht="20.25" x14ac:dyDescent="0.3">
      <c r="B55" s="967"/>
      <c r="C55" s="171">
        <v>121018</v>
      </c>
      <c r="D55" s="956" t="s">
        <v>32</v>
      </c>
      <c r="E55" s="956"/>
      <c r="F55" s="956"/>
      <c r="G55" s="956"/>
      <c r="H55" s="957"/>
      <c r="I55" s="188"/>
      <c r="J55" s="141"/>
      <c r="K55" s="141"/>
      <c r="L55" s="141"/>
    </row>
    <row r="56" spans="2:12" ht="20.25" x14ac:dyDescent="0.3">
      <c r="B56" s="967"/>
      <c r="C56" s="171">
        <v>121020</v>
      </c>
      <c r="D56" s="956" t="s">
        <v>33</v>
      </c>
      <c r="E56" s="956"/>
      <c r="F56" s="956"/>
      <c r="G56" s="956"/>
      <c r="H56" s="957"/>
      <c r="I56" s="188"/>
      <c r="J56" s="141"/>
      <c r="K56" s="141"/>
      <c r="L56" s="141"/>
    </row>
    <row r="57" spans="2:12" ht="20.25" x14ac:dyDescent="0.3">
      <c r="B57" s="967"/>
      <c r="C57" s="171">
        <v>121021</v>
      </c>
      <c r="D57" s="956" t="s">
        <v>34</v>
      </c>
      <c r="E57" s="956"/>
      <c r="F57" s="956"/>
      <c r="G57" s="956"/>
      <c r="H57" s="957"/>
      <c r="I57" s="188"/>
      <c r="J57" s="141"/>
      <c r="K57" s="141"/>
      <c r="L57" s="141"/>
    </row>
    <row r="58" spans="2:12" ht="20.25" x14ac:dyDescent="0.3">
      <c r="B58" s="967"/>
      <c r="C58" s="171">
        <v>121022</v>
      </c>
      <c r="D58" s="956" t="s">
        <v>35</v>
      </c>
      <c r="E58" s="956"/>
      <c r="F58" s="956"/>
      <c r="G58" s="956"/>
      <c r="H58" s="957"/>
      <c r="I58" s="188"/>
      <c r="J58" s="141"/>
      <c r="K58" s="141"/>
      <c r="L58" s="141"/>
    </row>
    <row r="59" spans="2:12" ht="20.25" x14ac:dyDescent="0.3">
      <c r="B59" s="967"/>
      <c r="C59" s="171">
        <v>121023</v>
      </c>
      <c r="D59" s="956" t="s">
        <v>36</v>
      </c>
      <c r="E59" s="956"/>
      <c r="F59" s="956"/>
      <c r="G59" s="956"/>
      <c r="H59" s="957"/>
      <c r="I59" s="188"/>
      <c r="J59" s="141"/>
      <c r="K59" s="141"/>
      <c r="L59" s="141"/>
    </row>
    <row r="60" spans="2:12" ht="20.25" x14ac:dyDescent="0.3">
      <c r="B60" s="967"/>
      <c r="C60" s="171">
        <v>121024</v>
      </c>
      <c r="D60" s="956" t="s">
        <v>37</v>
      </c>
      <c r="E60" s="956"/>
      <c r="F60" s="956"/>
      <c r="G60" s="956"/>
      <c r="H60" s="957"/>
      <c r="I60" s="188"/>
      <c r="J60" s="141"/>
      <c r="K60" s="141"/>
      <c r="L60" s="141"/>
    </row>
    <row r="61" spans="2:12" ht="20.25" x14ac:dyDescent="0.3">
      <c r="B61" s="967"/>
      <c r="C61" s="171">
        <v>121025</v>
      </c>
      <c r="D61" s="956" t="s">
        <v>38</v>
      </c>
      <c r="E61" s="956"/>
      <c r="F61" s="956"/>
      <c r="G61" s="956"/>
      <c r="H61" s="957"/>
      <c r="I61" s="188"/>
      <c r="J61" s="141"/>
      <c r="K61" s="141"/>
      <c r="L61" s="141"/>
    </row>
    <row r="62" spans="2:12" ht="20.25" x14ac:dyDescent="0.3">
      <c r="B62" s="967"/>
      <c r="C62" s="171">
        <v>121026</v>
      </c>
      <c r="D62" s="956" t="s">
        <v>39</v>
      </c>
      <c r="E62" s="956"/>
      <c r="F62" s="956"/>
      <c r="G62" s="956"/>
      <c r="H62" s="957"/>
      <c r="I62" s="188"/>
      <c r="J62" s="141"/>
      <c r="K62" s="141"/>
      <c r="L62" s="141"/>
    </row>
    <row r="63" spans="2:12" ht="20.25" x14ac:dyDescent="0.3">
      <c r="B63" s="967"/>
      <c r="C63" s="171">
        <v>121027</v>
      </c>
      <c r="D63" s="956" t="s">
        <v>40</v>
      </c>
      <c r="E63" s="956"/>
      <c r="F63" s="956"/>
      <c r="G63" s="956"/>
      <c r="H63" s="957"/>
      <c r="I63" s="188"/>
      <c r="J63" s="141"/>
      <c r="K63" s="141"/>
      <c r="L63" s="141"/>
    </row>
    <row r="64" spans="2:12" ht="20.25" x14ac:dyDescent="0.3">
      <c r="B64" s="967"/>
      <c r="C64" s="171">
        <v>121028</v>
      </c>
      <c r="D64" s="956" t="s">
        <v>41</v>
      </c>
      <c r="E64" s="956"/>
      <c r="F64" s="956"/>
      <c r="G64" s="956"/>
      <c r="H64" s="957"/>
      <c r="I64" s="188"/>
      <c r="J64" s="141"/>
      <c r="K64" s="141"/>
      <c r="L64" s="141"/>
    </row>
    <row r="65" spans="2:12" ht="20.25" x14ac:dyDescent="0.3">
      <c r="B65" s="967"/>
      <c r="C65" s="171">
        <v>121029</v>
      </c>
      <c r="D65" s="956" t="s">
        <v>42</v>
      </c>
      <c r="E65" s="956"/>
      <c r="F65" s="956"/>
      <c r="G65" s="956"/>
      <c r="H65" s="957"/>
      <c r="I65" s="188"/>
      <c r="J65" s="141"/>
      <c r="K65" s="141"/>
      <c r="L65" s="141"/>
    </row>
    <row r="66" spans="2:12" ht="20.25" x14ac:dyDescent="0.3">
      <c r="B66" s="967"/>
      <c r="C66" s="171">
        <v>121030</v>
      </c>
      <c r="D66" s="956" t="s">
        <v>43</v>
      </c>
      <c r="E66" s="956"/>
      <c r="F66" s="956"/>
      <c r="G66" s="956"/>
      <c r="H66" s="957"/>
      <c r="I66" s="188"/>
      <c r="J66" s="141"/>
      <c r="K66" s="141"/>
      <c r="L66" s="141"/>
    </row>
    <row r="67" spans="2:12" ht="20.25" x14ac:dyDescent="0.3">
      <c r="B67" s="967"/>
      <c r="C67" s="171">
        <v>121031</v>
      </c>
      <c r="D67" s="956" t="s">
        <v>44</v>
      </c>
      <c r="E67" s="956"/>
      <c r="F67" s="956"/>
      <c r="G67" s="956"/>
      <c r="H67" s="957"/>
      <c r="I67" s="188"/>
      <c r="J67" s="141"/>
      <c r="K67" s="141"/>
      <c r="L67" s="141"/>
    </row>
    <row r="68" spans="2:12" ht="20.25" x14ac:dyDescent="0.3">
      <c r="B68" s="967"/>
      <c r="C68" s="171">
        <v>121032</v>
      </c>
      <c r="D68" s="956" t="s">
        <v>45</v>
      </c>
      <c r="E68" s="956"/>
      <c r="F68" s="956"/>
      <c r="G68" s="956"/>
      <c r="H68" s="957"/>
      <c r="I68" s="188"/>
      <c r="J68" s="141"/>
      <c r="K68" s="141"/>
      <c r="L68" s="141"/>
    </row>
    <row r="69" spans="2:12" ht="20.25" x14ac:dyDescent="0.3">
      <c r="B69" s="967"/>
      <c r="C69" s="171">
        <v>121033</v>
      </c>
      <c r="D69" s="956" t="s">
        <v>46</v>
      </c>
      <c r="E69" s="956"/>
      <c r="F69" s="956"/>
      <c r="G69" s="956"/>
      <c r="H69" s="957"/>
      <c r="I69" s="188"/>
      <c r="J69" s="141"/>
      <c r="K69" s="141"/>
      <c r="L69" s="141"/>
    </row>
    <row r="70" spans="2:12" ht="20.25" x14ac:dyDescent="0.3">
      <c r="B70" s="967"/>
      <c r="C70" s="171">
        <v>121034</v>
      </c>
      <c r="D70" s="956" t="s">
        <v>47</v>
      </c>
      <c r="E70" s="956"/>
      <c r="F70" s="956"/>
      <c r="G70" s="956"/>
      <c r="H70" s="957"/>
      <c r="I70" s="188"/>
      <c r="J70" s="141"/>
      <c r="K70" s="141"/>
      <c r="L70" s="141"/>
    </row>
    <row r="71" spans="2:12" ht="20.25" x14ac:dyDescent="0.3">
      <c r="B71" s="967"/>
      <c r="C71" s="171">
        <v>121098</v>
      </c>
      <c r="D71" s="956" t="s">
        <v>48</v>
      </c>
      <c r="E71" s="956"/>
      <c r="F71" s="956"/>
      <c r="G71" s="956"/>
      <c r="H71" s="957"/>
      <c r="I71" s="188"/>
      <c r="J71" s="141"/>
      <c r="K71" s="141"/>
      <c r="L71" s="141"/>
    </row>
    <row r="72" spans="2:12" ht="21" thickBot="1" x14ac:dyDescent="0.35">
      <c r="B72" s="967"/>
      <c r="C72" s="171">
        <v>121099</v>
      </c>
      <c r="D72" s="956" t="s">
        <v>49</v>
      </c>
      <c r="E72" s="956"/>
      <c r="F72" s="956"/>
      <c r="G72" s="956"/>
      <c r="H72" s="957"/>
      <c r="I72" s="164"/>
      <c r="J72" s="164"/>
      <c r="K72" s="164"/>
      <c r="L72" s="142"/>
    </row>
    <row r="73" spans="2:12" ht="21.75" thickTop="1" thickBot="1" x14ac:dyDescent="0.35">
      <c r="B73" s="967"/>
      <c r="C73" s="122"/>
      <c r="D73" s="120"/>
      <c r="E73" s="120"/>
      <c r="F73" s="120"/>
      <c r="G73" s="120"/>
      <c r="H73" s="193"/>
      <c r="I73" s="180"/>
      <c r="J73" s="180"/>
      <c r="K73" s="180"/>
      <c r="L73" s="125"/>
    </row>
    <row r="74" spans="2:12" ht="21" thickTop="1" x14ac:dyDescent="0.3">
      <c r="B74" s="967"/>
      <c r="C74" s="149">
        <v>122</v>
      </c>
      <c r="D74" s="946" t="s">
        <v>50</v>
      </c>
      <c r="E74" s="946"/>
      <c r="F74" s="946"/>
      <c r="G74" s="946"/>
      <c r="H74" s="947"/>
      <c r="I74" s="181"/>
      <c r="J74" s="139"/>
      <c r="K74" s="181"/>
      <c r="L74" s="139">
        <f>+SUM(L75:L103)</f>
        <v>0</v>
      </c>
    </row>
    <row r="75" spans="2:12" ht="20.25" x14ac:dyDescent="0.3">
      <c r="B75" s="967"/>
      <c r="C75" s="63">
        <v>122001</v>
      </c>
      <c r="D75" s="944" t="s">
        <v>51</v>
      </c>
      <c r="E75" s="944"/>
      <c r="F75" s="944"/>
      <c r="G75" s="944"/>
      <c r="H75" s="945"/>
      <c r="I75" s="98"/>
      <c r="J75" s="183"/>
      <c r="K75" s="98"/>
      <c r="L75" s="183"/>
    </row>
    <row r="76" spans="2:12" ht="20.25" x14ac:dyDescent="0.3">
      <c r="B76" s="967"/>
      <c r="C76" s="63">
        <v>122002</v>
      </c>
      <c r="D76" s="944" t="s">
        <v>52</v>
      </c>
      <c r="E76" s="944"/>
      <c r="F76" s="944"/>
      <c r="G76" s="944"/>
      <c r="H76" s="945"/>
      <c r="I76" s="98"/>
      <c r="J76" s="183"/>
      <c r="K76" s="98"/>
      <c r="L76" s="183"/>
    </row>
    <row r="77" spans="2:12" ht="20.25" x14ac:dyDescent="0.3">
      <c r="B77" s="967"/>
      <c r="C77" s="63">
        <v>122003</v>
      </c>
      <c r="D77" s="944" t="s">
        <v>53</v>
      </c>
      <c r="E77" s="944"/>
      <c r="F77" s="944"/>
      <c r="G77" s="944"/>
      <c r="H77" s="945"/>
      <c r="I77" s="98"/>
      <c r="J77" s="183"/>
      <c r="K77" s="98"/>
      <c r="L77" s="183"/>
    </row>
    <row r="78" spans="2:12" ht="20.25" x14ac:dyDescent="0.3">
      <c r="B78" s="967"/>
      <c r="C78" s="63">
        <v>122004</v>
      </c>
      <c r="D78" s="944" t="s">
        <v>54</v>
      </c>
      <c r="E78" s="944"/>
      <c r="F78" s="944"/>
      <c r="G78" s="944"/>
      <c r="H78" s="945"/>
      <c r="I78" s="98"/>
      <c r="J78" s="183"/>
      <c r="K78" s="98"/>
      <c r="L78" s="183"/>
    </row>
    <row r="79" spans="2:12" ht="20.25" x14ac:dyDescent="0.3">
      <c r="B79" s="967"/>
      <c r="C79" s="63">
        <v>122005</v>
      </c>
      <c r="D79" s="944" t="s">
        <v>55</v>
      </c>
      <c r="E79" s="944"/>
      <c r="F79" s="944"/>
      <c r="G79" s="944"/>
      <c r="H79" s="945"/>
      <c r="I79" s="98"/>
      <c r="J79" s="183"/>
      <c r="K79" s="98"/>
      <c r="L79" s="183"/>
    </row>
    <row r="80" spans="2:12" ht="20.25" x14ac:dyDescent="0.3">
      <c r="B80" s="967"/>
      <c r="C80" s="63">
        <v>122006</v>
      </c>
      <c r="D80" s="944" t="s">
        <v>56</v>
      </c>
      <c r="E80" s="944"/>
      <c r="F80" s="944"/>
      <c r="G80" s="944"/>
      <c r="H80" s="945"/>
      <c r="I80" s="98"/>
      <c r="J80" s="183"/>
      <c r="K80" s="98"/>
      <c r="L80" s="183"/>
    </row>
    <row r="81" spans="2:12" ht="20.25" x14ac:dyDescent="0.3">
      <c r="B81" s="967"/>
      <c r="C81" s="63">
        <v>122007</v>
      </c>
      <c r="D81" s="944" t="s">
        <v>57</v>
      </c>
      <c r="E81" s="944"/>
      <c r="F81" s="944"/>
      <c r="G81" s="944"/>
      <c r="H81" s="945"/>
      <c r="I81" s="98"/>
      <c r="J81" s="183"/>
      <c r="K81" s="98"/>
      <c r="L81" s="183"/>
    </row>
    <row r="82" spans="2:12" ht="20.25" x14ac:dyDescent="0.3">
      <c r="B82" s="967"/>
      <c r="C82" s="63">
        <v>122008</v>
      </c>
      <c r="D82" s="944" t="s">
        <v>58</v>
      </c>
      <c r="E82" s="944"/>
      <c r="F82" s="944"/>
      <c r="G82" s="944"/>
      <c r="H82" s="945"/>
      <c r="I82" s="98"/>
      <c r="J82" s="183"/>
      <c r="K82" s="98"/>
      <c r="L82" s="183"/>
    </row>
    <row r="83" spans="2:12" ht="20.25" x14ac:dyDescent="0.3">
      <c r="B83" s="967"/>
      <c r="C83" s="63">
        <v>122009</v>
      </c>
      <c r="D83" s="944" t="s">
        <v>59</v>
      </c>
      <c r="E83" s="944"/>
      <c r="F83" s="944"/>
      <c r="G83" s="944"/>
      <c r="H83" s="945"/>
      <c r="I83" s="98"/>
      <c r="J83" s="183"/>
      <c r="K83" s="98"/>
      <c r="L83" s="183"/>
    </row>
    <row r="84" spans="2:12" ht="20.25" x14ac:dyDescent="0.3">
      <c r="B84" s="967"/>
      <c r="C84" s="63">
        <v>122010</v>
      </c>
      <c r="D84" s="944" t="s">
        <v>60</v>
      </c>
      <c r="E84" s="944"/>
      <c r="F84" s="944"/>
      <c r="G84" s="944"/>
      <c r="H84" s="945"/>
      <c r="I84" s="98"/>
      <c r="J84" s="183"/>
      <c r="K84" s="98"/>
      <c r="L84" s="183"/>
    </row>
    <row r="85" spans="2:12" ht="20.25" x14ac:dyDescent="0.3">
      <c r="B85" s="967"/>
      <c r="C85" s="63">
        <v>122011</v>
      </c>
      <c r="D85" s="944" t="s">
        <v>61</v>
      </c>
      <c r="E85" s="944"/>
      <c r="F85" s="944"/>
      <c r="G85" s="944"/>
      <c r="H85" s="945"/>
      <c r="I85" s="98"/>
      <c r="J85" s="183"/>
      <c r="K85" s="98"/>
      <c r="L85" s="183"/>
    </row>
    <row r="86" spans="2:12" ht="20.25" x14ac:dyDescent="0.3">
      <c r="B86" s="967"/>
      <c r="C86" s="63">
        <v>122012</v>
      </c>
      <c r="D86" s="944" t="s">
        <v>62</v>
      </c>
      <c r="E86" s="944"/>
      <c r="F86" s="944"/>
      <c r="G86" s="944"/>
      <c r="H86" s="945"/>
      <c r="I86" s="98"/>
      <c r="J86" s="183"/>
      <c r="K86" s="98"/>
      <c r="L86" s="183"/>
    </row>
    <row r="87" spans="2:12" ht="20.25" x14ac:dyDescent="0.3">
      <c r="B87" s="967"/>
      <c r="C87" s="63">
        <v>122013</v>
      </c>
      <c r="D87" s="944" t="s">
        <v>63</v>
      </c>
      <c r="E87" s="944"/>
      <c r="F87" s="944"/>
      <c r="G87" s="944"/>
      <c r="H87" s="945"/>
      <c r="I87" s="98"/>
      <c r="J87" s="183"/>
      <c r="K87" s="98"/>
      <c r="L87" s="183"/>
    </row>
    <row r="88" spans="2:12" ht="20.25" x14ac:dyDescent="0.3">
      <c r="B88" s="967"/>
      <c r="C88" s="63">
        <v>122014</v>
      </c>
      <c r="D88" s="944" t="s">
        <v>64</v>
      </c>
      <c r="E88" s="944"/>
      <c r="F88" s="944"/>
      <c r="G88" s="944"/>
      <c r="H88" s="945"/>
      <c r="I88" s="98"/>
      <c r="J88" s="183"/>
      <c r="K88" s="98"/>
      <c r="L88" s="183"/>
    </row>
    <row r="89" spans="2:12" ht="20.25" x14ac:dyDescent="0.3">
      <c r="B89" s="967"/>
      <c r="C89" s="63">
        <v>122015</v>
      </c>
      <c r="D89" s="944" t="s">
        <v>65</v>
      </c>
      <c r="E89" s="944"/>
      <c r="F89" s="944"/>
      <c r="G89" s="944"/>
      <c r="H89" s="945"/>
      <c r="I89" s="98"/>
      <c r="J89" s="183"/>
      <c r="K89" s="98"/>
      <c r="L89" s="183"/>
    </row>
    <row r="90" spans="2:12" ht="20.25" x14ac:dyDescent="0.3">
      <c r="B90" s="967"/>
      <c r="C90" s="63">
        <v>122016</v>
      </c>
      <c r="D90" s="944" t="s">
        <v>66</v>
      </c>
      <c r="E90" s="944"/>
      <c r="F90" s="944"/>
      <c r="G90" s="944"/>
      <c r="H90" s="945"/>
      <c r="I90" s="98"/>
      <c r="J90" s="183"/>
      <c r="K90" s="98"/>
      <c r="L90" s="183"/>
    </row>
    <row r="91" spans="2:12" ht="20.25" x14ac:dyDescent="0.3">
      <c r="B91" s="967"/>
      <c r="C91" s="63">
        <v>122017</v>
      </c>
      <c r="D91" s="944" t="s">
        <v>67</v>
      </c>
      <c r="E91" s="944"/>
      <c r="F91" s="944"/>
      <c r="G91" s="944"/>
      <c r="H91" s="945"/>
      <c r="I91" s="98"/>
      <c r="J91" s="183"/>
      <c r="K91" s="98"/>
      <c r="L91" s="183"/>
    </row>
    <row r="92" spans="2:12" ht="20.25" x14ac:dyDescent="0.3">
      <c r="B92" s="967"/>
      <c r="C92" s="63">
        <v>122018</v>
      </c>
      <c r="D92" s="944" t="s">
        <v>68</v>
      </c>
      <c r="E92" s="944"/>
      <c r="F92" s="944"/>
      <c r="G92" s="944"/>
      <c r="H92" s="945"/>
      <c r="I92" s="98"/>
      <c r="J92" s="183"/>
      <c r="K92" s="98"/>
      <c r="L92" s="183"/>
    </row>
    <row r="93" spans="2:12" ht="20.25" x14ac:dyDescent="0.3">
      <c r="B93" s="967"/>
      <c r="C93" s="63">
        <v>122019</v>
      </c>
      <c r="D93" s="944" t="s">
        <v>69</v>
      </c>
      <c r="E93" s="944"/>
      <c r="F93" s="944"/>
      <c r="G93" s="944"/>
      <c r="H93" s="945"/>
      <c r="I93" s="98"/>
      <c r="J93" s="183"/>
      <c r="K93" s="98"/>
      <c r="L93" s="183"/>
    </row>
    <row r="94" spans="2:12" ht="20.25" x14ac:dyDescent="0.3">
      <c r="B94" s="967"/>
      <c r="C94" s="63">
        <v>122020</v>
      </c>
      <c r="D94" s="944" t="s">
        <v>70</v>
      </c>
      <c r="E94" s="944"/>
      <c r="F94" s="944"/>
      <c r="G94" s="944"/>
      <c r="H94" s="945"/>
      <c r="I94" s="98"/>
      <c r="J94" s="183"/>
      <c r="K94" s="98"/>
      <c r="L94" s="183"/>
    </row>
    <row r="95" spans="2:12" ht="20.25" x14ac:dyDescent="0.3">
      <c r="B95" s="967"/>
      <c r="C95" s="63">
        <v>122021</v>
      </c>
      <c r="D95" s="944" t="s">
        <v>71</v>
      </c>
      <c r="E95" s="944"/>
      <c r="F95" s="944"/>
      <c r="G95" s="944"/>
      <c r="H95" s="945"/>
      <c r="I95" s="98"/>
      <c r="J95" s="183"/>
      <c r="K95" s="98"/>
      <c r="L95" s="183"/>
    </row>
    <row r="96" spans="2:12" ht="20.25" x14ac:dyDescent="0.3">
      <c r="B96" s="967"/>
      <c r="C96" s="63">
        <v>122022</v>
      </c>
      <c r="D96" s="944" t="s">
        <v>72</v>
      </c>
      <c r="E96" s="944"/>
      <c r="F96" s="944"/>
      <c r="G96" s="944"/>
      <c r="H96" s="945"/>
      <c r="I96" s="98"/>
      <c r="J96" s="183"/>
      <c r="K96" s="98"/>
      <c r="L96" s="183"/>
    </row>
    <row r="97" spans="2:12" ht="20.25" x14ac:dyDescent="0.3">
      <c r="B97" s="967"/>
      <c r="C97" s="63">
        <v>122023</v>
      </c>
      <c r="D97" s="944" t="s">
        <v>73</v>
      </c>
      <c r="E97" s="944"/>
      <c r="F97" s="944"/>
      <c r="G97" s="944"/>
      <c r="H97" s="945"/>
      <c r="I97" s="98"/>
      <c r="J97" s="183"/>
      <c r="K97" s="98"/>
      <c r="L97" s="183"/>
    </row>
    <row r="98" spans="2:12" ht="20.25" x14ac:dyDescent="0.3">
      <c r="B98" s="967"/>
      <c r="C98" s="63">
        <v>122024</v>
      </c>
      <c r="D98" s="944" t="s">
        <v>74</v>
      </c>
      <c r="E98" s="944"/>
      <c r="F98" s="944"/>
      <c r="G98" s="944"/>
      <c r="H98" s="945"/>
      <c r="I98" s="98"/>
      <c r="J98" s="183"/>
      <c r="K98" s="98"/>
      <c r="L98" s="183"/>
    </row>
    <row r="99" spans="2:12" ht="20.25" x14ac:dyDescent="0.3">
      <c r="B99" s="967"/>
      <c r="C99" s="63">
        <v>122025</v>
      </c>
      <c r="D99" s="944" t="s">
        <v>75</v>
      </c>
      <c r="E99" s="944"/>
      <c r="F99" s="944"/>
      <c r="G99" s="944"/>
      <c r="H99" s="945"/>
      <c r="I99" s="98"/>
      <c r="J99" s="183"/>
      <c r="K99" s="98"/>
      <c r="L99" s="183"/>
    </row>
    <row r="100" spans="2:12" ht="20.25" x14ac:dyDescent="0.3">
      <c r="B100" s="967"/>
      <c r="C100" s="63">
        <v>122026</v>
      </c>
      <c r="D100" s="944" t="s">
        <v>76</v>
      </c>
      <c r="E100" s="944"/>
      <c r="F100" s="944"/>
      <c r="G100" s="944"/>
      <c r="H100" s="945"/>
      <c r="I100" s="98"/>
      <c r="J100" s="183"/>
      <c r="K100" s="98"/>
      <c r="L100" s="183"/>
    </row>
    <row r="101" spans="2:12" ht="20.25" x14ac:dyDescent="0.3">
      <c r="B101" s="967"/>
      <c r="C101" s="63">
        <v>122027</v>
      </c>
      <c r="D101" s="944" t="s">
        <v>77</v>
      </c>
      <c r="E101" s="944"/>
      <c r="F101" s="944"/>
      <c r="G101" s="944"/>
      <c r="H101" s="945"/>
      <c r="I101" s="98"/>
      <c r="J101" s="183"/>
      <c r="K101" s="98"/>
      <c r="L101" s="183"/>
    </row>
    <row r="102" spans="2:12" ht="20.25" x14ac:dyDescent="0.3">
      <c r="B102" s="967"/>
      <c r="C102" s="63">
        <v>122028</v>
      </c>
      <c r="D102" s="944" t="s">
        <v>78</v>
      </c>
      <c r="E102" s="944"/>
      <c r="F102" s="944"/>
      <c r="G102" s="944"/>
      <c r="H102" s="945"/>
      <c r="I102" s="98"/>
      <c r="J102" s="183"/>
      <c r="K102" s="202"/>
      <c r="L102" s="202"/>
    </row>
    <row r="103" spans="2:12" ht="21" thickBot="1" x14ac:dyDescent="0.35">
      <c r="B103" s="967"/>
      <c r="C103" s="169">
        <v>122099</v>
      </c>
      <c r="D103" s="939" t="s">
        <v>79</v>
      </c>
      <c r="E103" s="939"/>
      <c r="F103" s="939"/>
      <c r="G103" s="939"/>
      <c r="H103" s="940"/>
      <c r="I103" s="199"/>
      <c r="J103" s="200"/>
      <c r="K103" s="201"/>
      <c r="L103" s="200"/>
    </row>
    <row r="104" spans="2:12" ht="21.75" thickTop="1" thickBot="1" x14ac:dyDescent="0.35">
      <c r="B104" s="967"/>
      <c r="C104" s="63"/>
      <c r="D104" s="161"/>
      <c r="E104" s="161"/>
      <c r="F104" s="161"/>
      <c r="G104" s="161"/>
      <c r="H104" s="162"/>
      <c r="I104" s="161"/>
      <c r="J104" s="161"/>
      <c r="K104" s="161"/>
      <c r="L104" s="121"/>
    </row>
    <row r="105" spans="2:12" ht="21" thickTop="1" x14ac:dyDescent="0.3">
      <c r="B105" s="967"/>
      <c r="C105" s="168">
        <v>13</v>
      </c>
      <c r="D105" s="954" t="s">
        <v>80</v>
      </c>
      <c r="E105" s="946"/>
      <c r="F105" s="946"/>
      <c r="G105" s="946"/>
      <c r="H105" s="947"/>
      <c r="I105" s="182"/>
      <c r="J105" s="182"/>
      <c r="K105" s="203"/>
      <c r="L105" s="139">
        <f>+SUM(L106:L107)</f>
        <v>0</v>
      </c>
    </row>
    <row r="106" spans="2:12" ht="20.25" x14ac:dyDescent="0.3">
      <c r="B106" s="967"/>
      <c r="C106" s="63">
        <v>130001</v>
      </c>
      <c r="D106" s="955" t="s">
        <v>81</v>
      </c>
      <c r="E106" s="944"/>
      <c r="F106" s="944"/>
      <c r="G106" s="944"/>
      <c r="H106" s="945"/>
      <c r="I106" s="98"/>
      <c r="J106" s="183"/>
      <c r="K106" s="183"/>
      <c r="L106" s="204"/>
    </row>
    <row r="107" spans="2:12" ht="21" thickBot="1" x14ac:dyDescent="0.35">
      <c r="B107" s="967"/>
      <c r="C107" s="169">
        <v>130098</v>
      </c>
      <c r="D107" s="950" t="s">
        <v>82</v>
      </c>
      <c r="E107" s="939"/>
      <c r="F107" s="939"/>
      <c r="G107" s="939"/>
      <c r="H107" s="940"/>
      <c r="I107" s="159"/>
      <c r="J107" s="159"/>
      <c r="K107" s="159"/>
      <c r="L107" s="142"/>
    </row>
    <row r="108" spans="2:12" ht="21.75" thickTop="1" thickBot="1" x14ac:dyDescent="0.35">
      <c r="B108" s="967"/>
      <c r="C108" s="63"/>
      <c r="D108" s="161"/>
      <c r="E108" s="161"/>
      <c r="F108" s="161"/>
      <c r="G108" s="161"/>
      <c r="H108" s="162"/>
      <c r="I108" s="161"/>
      <c r="J108" s="161"/>
      <c r="K108" s="161"/>
      <c r="L108" s="69"/>
    </row>
    <row r="109" spans="2:12" ht="21.75" thickTop="1" thickBot="1" x14ac:dyDescent="0.35">
      <c r="B109" s="967"/>
      <c r="C109" s="173">
        <v>14</v>
      </c>
      <c r="D109" s="951" t="s">
        <v>83</v>
      </c>
      <c r="E109" s="951"/>
      <c r="F109" s="951"/>
      <c r="G109" s="951"/>
      <c r="H109" s="951"/>
      <c r="I109" s="160"/>
      <c r="J109" s="163"/>
      <c r="K109" s="163"/>
      <c r="L109" s="123">
        <f>+SUM(L111,L119,L128)</f>
        <v>0</v>
      </c>
    </row>
    <row r="110" spans="2:12" ht="21.75" thickTop="1" thickBot="1" x14ac:dyDescent="0.35">
      <c r="B110" s="967"/>
      <c r="C110" s="110"/>
      <c r="D110" s="111"/>
      <c r="E110" s="111"/>
      <c r="F110" s="111"/>
      <c r="G110" s="111"/>
      <c r="H110" s="192"/>
      <c r="I110" s="111"/>
      <c r="J110" s="111"/>
      <c r="K110" s="111"/>
      <c r="L110" s="112"/>
    </row>
    <row r="111" spans="2:12" ht="21" thickTop="1" x14ac:dyDescent="0.3">
      <c r="B111" s="967"/>
      <c r="C111" s="170">
        <v>141</v>
      </c>
      <c r="D111" s="952" t="s">
        <v>84</v>
      </c>
      <c r="E111" s="952"/>
      <c r="F111" s="952"/>
      <c r="G111" s="952"/>
      <c r="H111" s="953"/>
      <c r="I111" s="179"/>
      <c r="J111" s="179"/>
      <c r="K111" s="179"/>
      <c r="L111" s="139">
        <f>+SUM(L112:L117)</f>
        <v>0</v>
      </c>
    </row>
    <row r="112" spans="2:12" ht="20.25" x14ac:dyDescent="0.3">
      <c r="B112" s="967"/>
      <c r="C112" s="63">
        <v>141001</v>
      </c>
      <c r="D112" s="944" t="s">
        <v>85</v>
      </c>
      <c r="E112" s="944"/>
      <c r="F112" s="944"/>
      <c r="G112" s="944"/>
      <c r="H112" s="945"/>
      <c r="I112" s="98"/>
      <c r="J112" s="183"/>
      <c r="K112" s="183"/>
      <c r="L112" s="183"/>
    </row>
    <row r="113" spans="2:12" ht="20.25" x14ac:dyDescent="0.3">
      <c r="B113" s="967"/>
      <c r="C113" s="63">
        <v>141002</v>
      </c>
      <c r="D113" s="944" t="s">
        <v>86</v>
      </c>
      <c r="E113" s="944"/>
      <c r="F113" s="944"/>
      <c r="G113" s="944"/>
      <c r="H113" s="945"/>
      <c r="I113" s="98"/>
      <c r="J113" s="183"/>
      <c r="K113" s="183"/>
      <c r="L113" s="183"/>
    </row>
    <row r="114" spans="2:12" ht="20.25" x14ac:dyDescent="0.3">
      <c r="B114" s="967"/>
      <c r="C114" s="63">
        <v>141003</v>
      </c>
      <c r="D114" s="944" t="s">
        <v>87</v>
      </c>
      <c r="E114" s="944"/>
      <c r="F114" s="944"/>
      <c r="G114" s="944"/>
      <c r="H114" s="945"/>
      <c r="I114" s="98"/>
      <c r="J114" s="183"/>
      <c r="K114" s="183"/>
      <c r="L114" s="183"/>
    </row>
    <row r="115" spans="2:12" ht="20.25" x14ac:dyDescent="0.3">
      <c r="B115" s="967"/>
      <c r="C115" s="63">
        <v>141004</v>
      </c>
      <c r="D115" s="944" t="s">
        <v>88</v>
      </c>
      <c r="E115" s="944"/>
      <c r="F115" s="944"/>
      <c r="G115" s="944"/>
      <c r="H115" s="945"/>
      <c r="I115" s="98"/>
      <c r="J115" s="183"/>
      <c r="K115" s="183"/>
      <c r="L115" s="183"/>
    </row>
    <row r="116" spans="2:12" ht="20.25" x14ac:dyDescent="0.3">
      <c r="B116" s="967"/>
      <c r="C116" s="63">
        <v>141005</v>
      </c>
      <c r="D116" s="944" t="s">
        <v>89</v>
      </c>
      <c r="E116" s="944"/>
      <c r="F116" s="944"/>
      <c r="G116" s="944"/>
      <c r="H116" s="945"/>
      <c r="I116" s="98"/>
      <c r="J116" s="183"/>
      <c r="K116" s="183"/>
      <c r="L116" s="183"/>
    </row>
    <row r="117" spans="2:12" ht="21" thickBot="1" x14ac:dyDescent="0.35">
      <c r="B117" s="967"/>
      <c r="C117" s="169">
        <v>141099</v>
      </c>
      <c r="D117" s="939" t="s">
        <v>90</v>
      </c>
      <c r="E117" s="939"/>
      <c r="F117" s="939"/>
      <c r="G117" s="939"/>
      <c r="H117" s="940"/>
      <c r="I117" s="159"/>
      <c r="J117" s="159"/>
      <c r="K117" s="159"/>
      <c r="L117" s="142"/>
    </row>
    <row r="118" spans="2:12" ht="21.75" thickTop="1" thickBot="1" x14ac:dyDescent="0.35">
      <c r="B118" s="967"/>
      <c r="C118" s="131"/>
      <c r="D118" s="132"/>
      <c r="E118" s="132"/>
      <c r="F118" s="132"/>
      <c r="G118" s="132"/>
      <c r="H118" s="194"/>
      <c r="I118" s="132"/>
      <c r="J118" s="132"/>
      <c r="K118" s="132"/>
      <c r="L118" s="121"/>
    </row>
    <row r="119" spans="2:12" ht="21" thickTop="1" x14ac:dyDescent="0.3">
      <c r="B119" s="967"/>
      <c r="C119" s="149">
        <v>1434</v>
      </c>
      <c r="D119" s="946" t="s">
        <v>91</v>
      </c>
      <c r="E119" s="946"/>
      <c r="F119" s="946"/>
      <c r="G119" s="946"/>
      <c r="H119" s="947"/>
      <c r="I119" s="182"/>
      <c r="J119" s="182"/>
      <c r="K119" s="182"/>
      <c r="L119" s="182">
        <f>+SUM(L120:L126)</f>
        <v>0</v>
      </c>
    </row>
    <row r="120" spans="2:12" ht="20.25" x14ac:dyDescent="0.3">
      <c r="B120" s="967"/>
      <c r="C120" s="63">
        <v>143401</v>
      </c>
      <c r="D120" s="944" t="s">
        <v>92</v>
      </c>
      <c r="E120" s="944"/>
      <c r="F120" s="944"/>
      <c r="G120" s="944"/>
      <c r="H120" s="945"/>
      <c r="I120" s="98"/>
      <c r="J120" s="183"/>
      <c r="K120" s="183"/>
      <c r="L120" s="183"/>
    </row>
    <row r="121" spans="2:12" ht="20.25" x14ac:dyDescent="0.3">
      <c r="B121" s="967"/>
      <c r="C121" s="63">
        <v>143402</v>
      </c>
      <c r="D121" s="944" t="s">
        <v>93</v>
      </c>
      <c r="E121" s="944"/>
      <c r="F121" s="944"/>
      <c r="G121" s="944"/>
      <c r="H121" s="945"/>
      <c r="I121" s="98"/>
      <c r="J121" s="183"/>
      <c r="K121" s="183"/>
      <c r="L121" s="183"/>
    </row>
    <row r="122" spans="2:12" ht="20.25" x14ac:dyDescent="0.3">
      <c r="B122" s="967"/>
      <c r="C122" s="63">
        <v>143403</v>
      </c>
      <c r="D122" s="944" t="s">
        <v>94</v>
      </c>
      <c r="E122" s="944"/>
      <c r="F122" s="944"/>
      <c r="G122" s="944"/>
      <c r="H122" s="945"/>
      <c r="I122" s="98"/>
      <c r="J122" s="183"/>
      <c r="K122" s="183"/>
      <c r="L122" s="183"/>
    </row>
    <row r="123" spans="2:12" ht="20.25" x14ac:dyDescent="0.3">
      <c r="B123" s="967"/>
      <c r="C123" s="63">
        <v>143405</v>
      </c>
      <c r="D123" s="944" t="s">
        <v>95</v>
      </c>
      <c r="E123" s="944"/>
      <c r="F123" s="944"/>
      <c r="G123" s="944"/>
      <c r="H123" s="945"/>
      <c r="I123" s="98"/>
      <c r="J123" s="183"/>
      <c r="K123" s="183"/>
      <c r="L123" s="183"/>
    </row>
    <row r="124" spans="2:12" ht="20.25" x14ac:dyDescent="0.3">
      <c r="B124" s="967"/>
      <c r="C124" s="63">
        <v>143406</v>
      </c>
      <c r="D124" s="944" t="s">
        <v>96</v>
      </c>
      <c r="E124" s="944"/>
      <c r="F124" s="944"/>
      <c r="G124" s="944"/>
      <c r="H124" s="945"/>
      <c r="I124" s="98"/>
      <c r="J124" s="183"/>
      <c r="K124" s="183"/>
      <c r="L124" s="183"/>
    </row>
    <row r="125" spans="2:12" ht="20.25" x14ac:dyDescent="0.3">
      <c r="B125" s="967"/>
      <c r="C125" s="63">
        <v>143107</v>
      </c>
      <c r="D125" s="944" t="s">
        <v>97</v>
      </c>
      <c r="E125" s="944"/>
      <c r="F125" s="944"/>
      <c r="G125" s="944"/>
      <c r="H125" s="945"/>
      <c r="I125" s="98"/>
      <c r="J125" s="183"/>
      <c r="K125" s="183"/>
      <c r="L125" s="98"/>
    </row>
    <row r="126" spans="2:12" ht="21" thickBot="1" x14ac:dyDescent="0.35">
      <c r="B126" s="967"/>
      <c r="C126" s="169">
        <v>143499</v>
      </c>
      <c r="D126" s="939" t="s">
        <v>98</v>
      </c>
      <c r="E126" s="939"/>
      <c r="F126" s="939"/>
      <c r="G126" s="939"/>
      <c r="H126" s="940"/>
      <c r="I126" s="159"/>
      <c r="J126" s="159"/>
      <c r="K126" s="159"/>
      <c r="L126" s="142"/>
    </row>
    <row r="127" spans="2:12" ht="21.75" thickTop="1" thickBot="1" x14ac:dyDescent="0.35">
      <c r="B127" s="967"/>
      <c r="C127" s="117"/>
      <c r="D127" s="118"/>
      <c r="E127" s="118"/>
      <c r="F127" s="118"/>
      <c r="G127" s="118"/>
      <c r="H127" s="195"/>
      <c r="I127" s="118"/>
      <c r="J127" s="118"/>
      <c r="K127" s="118"/>
      <c r="L127" s="69"/>
    </row>
    <row r="128" spans="2:12" ht="21" thickTop="1" x14ac:dyDescent="0.3">
      <c r="B128" s="967"/>
      <c r="C128" s="149">
        <v>144</v>
      </c>
      <c r="D128" s="946" t="s">
        <v>99</v>
      </c>
      <c r="E128" s="946"/>
      <c r="F128" s="946"/>
      <c r="G128" s="946"/>
      <c r="H128" s="947"/>
      <c r="I128" s="182"/>
      <c r="J128" s="182"/>
      <c r="K128" s="182"/>
      <c r="L128" s="139">
        <f>+SUM(L129:L130)</f>
        <v>0</v>
      </c>
    </row>
    <row r="129" spans="2:12" ht="20.25" x14ac:dyDescent="0.3">
      <c r="B129" s="967"/>
      <c r="C129" s="63">
        <v>144002</v>
      </c>
      <c r="D129" s="944" t="s">
        <v>100</v>
      </c>
      <c r="E129" s="944"/>
      <c r="F129" s="944"/>
      <c r="G129" s="944"/>
      <c r="H129" s="945"/>
      <c r="I129" s="143"/>
      <c r="J129" s="143"/>
      <c r="K129" s="143"/>
      <c r="L129" s="143"/>
    </row>
    <row r="130" spans="2:12" ht="21" thickBot="1" x14ac:dyDescent="0.35">
      <c r="B130" s="967"/>
      <c r="C130" s="169">
        <v>144099</v>
      </c>
      <c r="D130" s="939" t="s">
        <v>101</v>
      </c>
      <c r="E130" s="939"/>
      <c r="F130" s="939"/>
      <c r="G130" s="939"/>
      <c r="H130" s="940"/>
      <c r="I130" s="159"/>
      <c r="J130" s="159"/>
      <c r="K130" s="159"/>
      <c r="L130" s="142"/>
    </row>
    <row r="131" spans="2:12" ht="21.75" thickTop="1" thickBot="1" x14ac:dyDescent="0.35">
      <c r="B131" s="967"/>
      <c r="C131" s="63"/>
      <c r="D131" s="161"/>
      <c r="E131" s="161"/>
      <c r="F131" s="161"/>
      <c r="G131" s="161"/>
      <c r="H131" s="162"/>
      <c r="I131" s="161"/>
      <c r="J131" s="161"/>
      <c r="K131" s="161"/>
      <c r="L131" s="121"/>
    </row>
    <row r="132" spans="2:12" ht="21" thickTop="1" x14ac:dyDescent="0.3">
      <c r="B132" s="967"/>
      <c r="C132" s="149">
        <v>16</v>
      </c>
      <c r="D132" s="946" t="s">
        <v>102</v>
      </c>
      <c r="E132" s="946"/>
      <c r="F132" s="946"/>
      <c r="G132" s="946"/>
      <c r="H132" s="947"/>
      <c r="I132" s="182"/>
      <c r="J132" s="182"/>
      <c r="K132" s="182"/>
      <c r="L132" s="139">
        <f>+SUM(L133:L136)</f>
        <v>0</v>
      </c>
    </row>
    <row r="133" spans="2:12" ht="20.25" x14ac:dyDescent="0.3">
      <c r="B133" s="967"/>
      <c r="C133" s="63">
        <v>161000</v>
      </c>
      <c r="D133" s="944" t="s">
        <v>103</v>
      </c>
      <c r="E133" s="944"/>
      <c r="F133" s="944"/>
      <c r="G133" s="944"/>
      <c r="H133" s="945"/>
      <c r="I133" s="143"/>
      <c r="J133" s="143"/>
      <c r="K133" s="143"/>
      <c r="L133" s="143"/>
    </row>
    <row r="134" spans="2:12" ht="20.25" x14ac:dyDescent="0.3">
      <c r="B134" s="967"/>
      <c r="C134" s="63">
        <v>161001</v>
      </c>
      <c r="D134" s="944" t="s">
        <v>104</v>
      </c>
      <c r="E134" s="944"/>
      <c r="F134" s="944"/>
      <c r="G134" s="944"/>
      <c r="H134" s="945"/>
      <c r="I134" s="98"/>
      <c r="J134" s="183"/>
      <c r="K134" s="183"/>
      <c r="L134" s="183"/>
    </row>
    <row r="135" spans="2:12" ht="20.25" x14ac:dyDescent="0.3">
      <c r="B135" s="967"/>
      <c r="C135" s="63">
        <v>161002</v>
      </c>
      <c r="D135" s="944" t="s">
        <v>105</v>
      </c>
      <c r="E135" s="944"/>
      <c r="F135" s="944"/>
      <c r="G135" s="944"/>
      <c r="H135" s="945"/>
      <c r="I135" s="98"/>
      <c r="J135" s="183"/>
      <c r="K135" s="183"/>
      <c r="L135" s="183"/>
    </row>
    <row r="136" spans="2:12" ht="21" thickBot="1" x14ac:dyDescent="0.35">
      <c r="B136" s="968"/>
      <c r="C136" s="169">
        <v>162003</v>
      </c>
      <c r="D136" s="939" t="s">
        <v>106</v>
      </c>
      <c r="E136" s="939"/>
      <c r="F136" s="939"/>
      <c r="G136" s="939"/>
      <c r="H136" s="940"/>
      <c r="I136" s="199"/>
      <c r="J136" s="200"/>
      <c r="K136" s="200"/>
      <c r="L136" s="200"/>
    </row>
    <row r="137" spans="2:12" ht="15.75" thickTop="1" thickBot="1" x14ac:dyDescent="0.25"/>
    <row r="138" spans="2:12" ht="21.75" thickTop="1" thickBot="1" x14ac:dyDescent="0.35">
      <c r="D138" s="941" t="s">
        <v>2</v>
      </c>
      <c r="E138" s="942"/>
      <c r="F138" s="942"/>
      <c r="G138" s="942"/>
      <c r="H138" s="943"/>
      <c r="I138" s="160"/>
      <c r="J138" s="160"/>
      <c r="K138" s="160"/>
      <c r="L138" s="54">
        <f>+SUM(L22,L36,L105,L109,L132)</f>
        <v>0</v>
      </c>
    </row>
    <row r="139" spans="2:12" ht="15.75" thickTop="1" thickBot="1" x14ac:dyDescent="0.25"/>
    <row r="140" spans="2:12" ht="21" thickTop="1" x14ac:dyDescent="0.3">
      <c r="B140" s="42" t="s">
        <v>122</v>
      </c>
      <c r="C140" s="35"/>
      <c r="D140" s="35"/>
      <c r="E140" s="35"/>
      <c r="F140" s="35"/>
      <c r="G140" s="35"/>
      <c r="H140" s="35"/>
      <c r="I140" s="35"/>
      <c r="J140" s="35"/>
      <c r="K140" s="35"/>
      <c r="L140" s="145"/>
    </row>
    <row r="141" spans="2:12" ht="20.25" x14ac:dyDescent="0.3">
      <c r="B141" s="45" t="s">
        <v>123</v>
      </c>
      <c r="C141" s="172"/>
      <c r="D141" s="46"/>
      <c r="E141" s="46"/>
      <c r="F141" s="46"/>
      <c r="G141" s="47" t="s">
        <v>124</v>
      </c>
      <c r="H141" s="46"/>
      <c r="I141" s="46"/>
      <c r="J141" s="46"/>
      <c r="K141" s="46"/>
      <c r="L141" s="146"/>
    </row>
    <row r="142" spans="2:12" ht="20.25" x14ac:dyDescent="0.3">
      <c r="B142" s="49"/>
      <c r="C142" s="47"/>
      <c r="D142" s="8"/>
      <c r="E142" s="8"/>
      <c r="F142" s="8"/>
      <c r="G142" s="47"/>
      <c r="H142" s="8"/>
      <c r="I142" s="8"/>
      <c r="J142" s="8"/>
      <c r="K142" s="8"/>
      <c r="L142" s="147"/>
    </row>
    <row r="143" spans="2:12" ht="20.25" x14ac:dyDescent="0.3">
      <c r="B143" s="45" t="s">
        <v>125</v>
      </c>
      <c r="C143" s="172"/>
      <c r="D143" s="8"/>
      <c r="E143" s="46"/>
      <c r="F143" s="46"/>
      <c r="G143" s="47" t="s">
        <v>126</v>
      </c>
      <c r="H143" s="51"/>
      <c r="I143" s="51"/>
      <c r="J143" s="51"/>
      <c r="K143" s="51"/>
      <c r="L143" s="148"/>
    </row>
    <row r="144" spans="2:12" ht="21" thickBot="1" x14ac:dyDescent="0.35">
      <c r="B144" s="52"/>
      <c r="C144" s="32"/>
      <c r="D144" s="32"/>
      <c r="E144" s="32"/>
      <c r="F144" s="32"/>
      <c r="G144" s="32"/>
      <c r="H144" s="32"/>
      <c r="I144" s="32"/>
      <c r="J144" s="32"/>
      <c r="K144" s="32"/>
      <c r="L144" s="53"/>
    </row>
    <row r="145" ht="15" thickTop="1" x14ac:dyDescent="0.2"/>
  </sheetData>
  <mergeCells count="118">
    <mergeCell ref="I19:K20"/>
    <mergeCell ref="L19:L21"/>
    <mergeCell ref="B22:B136"/>
    <mergeCell ref="D23:H23"/>
    <mergeCell ref="D24:H24"/>
    <mergeCell ref="D25:H25"/>
    <mergeCell ref="D26:H26"/>
    <mergeCell ref="B2:L2"/>
    <mergeCell ref="B4:L4"/>
    <mergeCell ref="G8:H8"/>
    <mergeCell ref="G9:H9"/>
    <mergeCell ref="G11:H11"/>
    <mergeCell ref="G13:H13"/>
    <mergeCell ref="D27:H27"/>
    <mergeCell ref="D28:H28"/>
    <mergeCell ref="D29:H29"/>
    <mergeCell ref="D30:H30"/>
    <mergeCell ref="D31:H31"/>
    <mergeCell ref="D32:H32"/>
    <mergeCell ref="G15:H15"/>
    <mergeCell ref="B19:B21"/>
    <mergeCell ref="C19:H20"/>
    <mergeCell ref="D41:H41"/>
    <mergeCell ref="D42:H42"/>
    <mergeCell ref="D43:H43"/>
    <mergeCell ref="D44:H44"/>
    <mergeCell ref="D45:H45"/>
    <mergeCell ref="D46:H46"/>
    <mergeCell ref="D33:H33"/>
    <mergeCell ref="D34:H34"/>
    <mergeCell ref="D36:H36"/>
    <mergeCell ref="D38:H38"/>
    <mergeCell ref="D39:H39"/>
    <mergeCell ref="D40:H40"/>
    <mergeCell ref="D53:H53"/>
    <mergeCell ref="D54:H54"/>
    <mergeCell ref="D55:H55"/>
    <mergeCell ref="D56:H56"/>
    <mergeCell ref="D57:H57"/>
    <mergeCell ref="D58:H58"/>
    <mergeCell ref="D47:H47"/>
    <mergeCell ref="D48:H48"/>
    <mergeCell ref="D49:H49"/>
    <mergeCell ref="D50:H50"/>
    <mergeCell ref="D51:H51"/>
    <mergeCell ref="D52:H52"/>
    <mergeCell ref="D65:H65"/>
    <mergeCell ref="D66:H66"/>
    <mergeCell ref="D67:H67"/>
    <mergeCell ref="D68:H68"/>
    <mergeCell ref="D69:H69"/>
    <mergeCell ref="D70:H70"/>
    <mergeCell ref="D59:H59"/>
    <mergeCell ref="D60:H60"/>
    <mergeCell ref="D61:H61"/>
    <mergeCell ref="D62:H62"/>
    <mergeCell ref="D63:H63"/>
    <mergeCell ref="D64:H64"/>
    <mergeCell ref="D78:H78"/>
    <mergeCell ref="D79:H79"/>
    <mergeCell ref="D80:H80"/>
    <mergeCell ref="D81:H81"/>
    <mergeCell ref="D82:H82"/>
    <mergeCell ref="D83:H83"/>
    <mergeCell ref="D71:H71"/>
    <mergeCell ref="D72:H72"/>
    <mergeCell ref="D74:H74"/>
    <mergeCell ref="D75:H75"/>
    <mergeCell ref="D76:H76"/>
    <mergeCell ref="D77:H77"/>
    <mergeCell ref="D90:H90"/>
    <mergeCell ref="D91:H91"/>
    <mergeCell ref="D92:H92"/>
    <mergeCell ref="D93:H93"/>
    <mergeCell ref="D94:H94"/>
    <mergeCell ref="D95:H95"/>
    <mergeCell ref="D84:H84"/>
    <mergeCell ref="D85:H85"/>
    <mergeCell ref="D86:H86"/>
    <mergeCell ref="D87:H87"/>
    <mergeCell ref="D88:H88"/>
    <mergeCell ref="D89:H89"/>
    <mergeCell ref="D102:H102"/>
    <mergeCell ref="D103:H103"/>
    <mergeCell ref="D105:H105"/>
    <mergeCell ref="D106:H106"/>
    <mergeCell ref="D107:H107"/>
    <mergeCell ref="D109:H109"/>
    <mergeCell ref="D96:H96"/>
    <mergeCell ref="D97:H97"/>
    <mergeCell ref="D98:H98"/>
    <mergeCell ref="D99:H99"/>
    <mergeCell ref="D100:H100"/>
    <mergeCell ref="D101:H101"/>
    <mergeCell ref="D117:H117"/>
    <mergeCell ref="D119:H119"/>
    <mergeCell ref="D120:H120"/>
    <mergeCell ref="D121:H121"/>
    <mergeCell ref="D122:H122"/>
    <mergeCell ref="D123:H123"/>
    <mergeCell ref="D111:H111"/>
    <mergeCell ref="D112:H112"/>
    <mergeCell ref="D113:H113"/>
    <mergeCell ref="D114:H114"/>
    <mergeCell ref="D115:H115"/>
    <mergeCell ref="D116:H116"/>
    <mergeCell ref="D132:H132"/>
    <mergeCell ref="D133:H133"/>
    <mergeCell ref="D134:H134"/>
    <mergeCell ref="D135:H135"/>
    <mergeCell ref="D136:H136"/>
    <mergeCell ref="D138:H138"/>
    <mergeCell ref="D124:H124"/>
    <mergeCell ref="D125:H125"/>
    <mergeCell ref="D126:H126"/>
    <mergeCell ref="D128:H128"/>
    <mergeCell ref="D129:H129"/>
    <mergeCell ref="D130:H130"/>
  </mergeCells>
  <printOptions horizontalCentered="1" verticalCentered="1"/>
  <pageMargins left="0.47244094488188981" right="0.51181102362204722" top="0.6692913385826772" bottom="0.59055118110236227" header="0.51181102362204722" footer="0.51181102362204722"/>
  <pageSetup paperSize="9" scale="26" orientation="portrait" horizont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85"/>
  <sheetViews>
    <sheetView topLeftCell="A148" workbookViewId="0">
      <selection activeCell="F161" sqref="F161"/>
    </sheetView>
  </sheetViews>
  <sheetFormatPr defaultColWidth="9.140625" defaultRowHeight="12.75" x14ac:dyDescent="0.2"/>
  <cols>
    <col min="1" max="2" width="9.140625" style="239"/>
    <col min="3" max="3" width="5.42578125" style="239" customWidth="1"/>
    <col min="4" max="4" width="3.42578125" style="239" customWidth="1"/>
    <col min="5" max="5" width="4" style="239" customWidth="1"/>
    <col min="6" max="6" width="37.42578125" style="239" customWidth="1"/>
    <col min="7" max="7" width="21.42578125" style="239" customWidth="1"/>
    <col min="8" max="8" width="18.85546875" style="239" bestFit="1" customWidth="1"/>
    <col min="9" max="12" width="9.140625" style="239"/>
    <col min="13" max="13" width="16.85546875" style="239" customWidth="1"/>
    <col min="14" max="14" width="14.28515625" style="239" customWidth="1"/>
    <col min="15" max="15" width="12.85546875" style="239" customWidth="1"/>
    <col min="16" max="16" width="15" style="239" customWidth="1"/>
    <col min="17" max="16384" width="9.140625" style="239"/>
  </cols>
  <sheetData>
    <row r="2" spans="2:16" ht="13.5" thickBot="1" x14ac:dyDescent="0.25"/>
    <row r="3" spans="2:16" ht="15" thickBot="1" x14ac:dyDescent="0.25">
      <c r="B3" s="516"/>
      <c r="C3" s="854" t="s">
        <v>181</v>
      </c>
      <c r="D3" s="855"/>
      <c r="E3" s="856"/>
      <c r="F3" s="517"/>
      <c r="G3" s="870"/>
      <c r="H3" s="871"/>
      <c r="I3" s="879" t="s">
        <v>182</v>
      </c>
      <c r="J3" s="880"/>
      <c r="K3" s="880"/>
      <c r="L3" s="881"/>
      <c r="M3" s="729"/>
    </row>
    <row r="4" spans="2:16" ht="20.25" customHeight="1" thickBot="1" x14ac:dyDescent="0.25">
      <c r="B4" s="860" t="s">
        <v>183</v>
      </c>
      <c r="C4" s="857"/>
      <c r="D4" s="858"/>
      <c r="E4" s="859"/>
      <c r="F4" s="833" t="s">
        <v>184</v>
      </c>
      <c r="G4" s="833" t="s">
        <v>495</v>
      </c>
      <c r="H4" s="833" t="s">
        <v>490</v>
      </c>
      <c r="I4" s="872" t="s">
        <v>186</v>
      </c>
      <c r="J4" s="833" t="s">
        <v>187</v>
      </c>
      <c r="K4" s="833" t="s">
        <v>188</v>
      </c>
      <c r="L4" s="833" t="s">
        <v>189</v>
      </c>
      <c r="M4" s="875" t="s">
        <v>280</v>
      </c>
    </row>
    <row r="5" spans="2:16" ht="15" thickBot="1" x14ac:dyDescent="0.25">
      <c r="B5" s="896"/>
      <c r="C5" s="661">
        <v>1</v>
      </c>
      <c r="D5" s="661">
        <v>2</v>
      </c>
      <c r="E5" s="661">
        <v>3</v>
      </c>
      <c r="F5" s="897"/>
      <c r="G5" s="834"/>
      <c r="H5" s="834"/>
      <c r="I5" s="898"/>
      <c r="J5" s="897"/>
      <c r="K5" s="897"/>
      <c r="L5" s="897"/>
      <c r="M5" s="900"/>
    </row>
    <row r="6" spans="2:16" ht="20.25" customHeight="1" thickBot="1" x14ac:dyDescent="0.25">
      <c r="B6" s="1178" t="s">
        <v>346</v>
      </c>
      <c r="C6" s="553"/>
      <c r="D6" s="553"/>
      <c r="E6" s="553"/>
      <c r="F6" s="559"/>
      <c r="G6" s="559"/>
      <c r="H6" s="559"/>
      <c r="I6" s="553"/>
      <c r="J6" s="553"/>
      <c r="K6" s="553"/>
      <c r="L6" s="553"/>
      <c r="M6" s="553"/>
    </row>
    <row r="7" spans="2:16" ht="15" thickBot="1" x14ac:dyDescent="0.25">
      <c r="B7" s="1179"/>
      <c r="C7" s="532"/>
      <c r="D7" s="532"/>
      <c r="E7" s="532"/>
      <c r="F7" s="527"/>
      <c r="G7" s="527"/>
      <c r="H7" s="527"/>
      <c r="I7" s="532"/>
      <c r="J7" s="532"/>
      <c r="K7" s="532"/>
      <c r="L7" s="532"/>
      <c r="M7" s="532"/>
    </row>
    <row r="8" spans="2:16" ht="16.5" customHeight="1" thickBot="1" x14ac:dyDescent="0.25">
      <c r="B8" s="1179"/>
      <c r="C8" s="532"/>
      <c r="D8" s="532"/>
      <c r="E8" s="532"/>
      <c r="F8" s="685"/>
      <c r="G8" s="685"/>
      <c r="H8" s="685"/>
      <c r="I8" s="696"/>
      <c r="J8" s="696"/>
      <c r="K8" s="696"/>
      <c r="L8" s="696"/>
      <c r="M8" s="696"/>
    </row>
    <row r="9" spans="2:16" ht="21" customHeight="1" thickBot="1" x14ac:dyDescent="0.25">
      <c r="B9" s="1179"/>
      <c r="C9" s="532"/>
      <c r="D9" s="532"/>
      <c r="E9" s="532"/>
      <c r="F9" s="685"/>
      <c r="G9" s="685"/>
      <c r="H9" s="685"/>
      <c r="I9" s="696"/>
      <c r="J9" s="696"/>
      <c r="K9" s="696"/>
      <c r="L9" s="696"/>
      <c r="M9" s="696"/>
    </row>
    <row r="10" spans="2:16" ht="17.25" customHeight="1" thickBot="1" x14ac:dyDescent="0.25">
      <c r="B10" s="1179"/>
      <c r="C10" s="532"/>
      <c r="D10" s="532"/>
      <c r="E10" s="532"/>
      <c r="F10" s="685"/>
      <c r="G10" s="730"/>
      <c r="H10" s="685"/>
      <c r="I10" s="696"/>
      <c r="J10" s="696"/>
      <c r="K10" s="696"/>
      <c r="L10" s="696"/>
      <c r="M10" s="696"/>
    </row>
    <row r="11" spans="2:16" ht="15" thickBot="1" x14ac:dyDescent="0.25">
      <c r="B11" s="1179"/>
      <c r="C11" s="532"/>
      <c r="D11" s="532"/>
      <c r="E11" s="532"/>
      <c r="F11" s="527"/>
      <c r="G11" s="536"/>
      <c r="H11" s="536"/>
      <c r="I11" s="536"/>
      <c r="J11" s="536"/>
      <c r="K11" s="536"/>
      <c r="L11" s="536"/>
      <c r="M11" s="696"/>
    </row>
    <row r="12" spans="2:16" ht="15" thickBot="1" x14ac:dyDescent="0.25">
      <c r="B12" s="1179"/>
      <c r="C12" s="731"/>
      <c r="D12" s="732"/>
      <c r="E12" s="732"/>
      <c r="F12" s="733"/>
      <c r="G12" s="734"/>
      <c r="H12" s="734"/>
      <c r="I12" s="547"/>
      <c r="J12" s="548"/>
      <c r="K12" s="548"/>
      <c r="L12" s="548"/>
      <c r="M12" s="547"/>
      <c r="P12" s="251"/>
    </row>
    <row r="13" spans="2:16" ht="17.25" customHeight="1" thickBot="1" x14ac:dyDescent="0.25">
      <c r="B13" s="1179"/>
      <c r="C13" s="735"/>
      <c r="D13" s="736"/>
      <c r="E13" s="737"/>
      <c r="F13" s="738"/>
      <c r="G13" s="739"/>
      <c r="H13" s="739"/>
      <c r="I13" s="739"/>
      <c r="J13" s="740"/>
      <c r="K13" s="739"/>
      <c r="L13" s="739"/>
      <c r="M13" s="741"/>
      <c r="P13" s="251"/>
    </row>
    <row r="14" spans="2:16" ht="16.5" customHeight="1" thickBot="1" x14ac:dyDescent="0.25">
      <c r="B14" s="1179"/>
      <c r="C14" s="742"/>
      <c r="D14" s="742"/>
      <c r="E14" s="743"/>
      <c r="F14" s="744"/>
      <c r="G14" s="745"/>
      <c r="H14" s="745"/>
      <c r="I14" s="745"/>
      <c r="J14" s="745"/>
      <c r="K14" s="745"/>
      <c r="L14" s="745"/>
      <c r="M14" s="746"/>
      <c r="P14" s="251"/>
    </row>
    <row r="15" spans="2:16" ht="18.75" customHeight="1" thickBot="1" x14ac:dyDescent="0.25">
      <c r="B15" s="1179"/>
      <c r="C15" s="736"/>
      <c r="D15" s="736"/>
      <c r="E15" s="736"/>
      <c r="F15" s="747"/>
      <c r="G15" s="739"/>
      <c r="H15" s="739"/>
      <c r="I15" s="739"/>
      <c r="J15" s="739"/>
      <c r="K15" s="739"/>
      <c r="L15" s="739"/>
      <c r="M15" s="748"/>
      <c r="P15" s="251"/>
    </row>
    <row r="16" spans="2:16" ht="15.75" customHeight="1" thickBot="1" x14ac:dyDescent="0.25">
      <c r="B16" s="1179"/>
      <c r="C16" s="736"/>
      <c r="D16" s="736"/>
      <c r="E16" s="736"/>
      <c r="F16" s="747"/>
      <c r="G16" s="739"/>
      <c r="H16" s="739"/>
      <c r="I16" s="739"/>
      <c r="J16" s="739"/>
      <c r="K16" s="739"/>
      <c r="L16" s="739"/>
      <c r="M16" s="748"/>
      <c r="P16" s="251"/>
    </row>
    <row r="17" spans="2:16" ht="17.25" customHeight="1" thickBot="1" x14ac:dyDescent="0.25">
      <c r="B17" s="1179"/>
      <c r="C17" s="736"/>
      <c r="D17" s="736"/>
      <c r="E17" s="736"/>
      <c r="F17" s="747"/>
      <c r="G17" s="739"/>
      <c r="H17" s="739"/>
      <c r="I17" s="739"/>
      <c r="J17" s="739"/>
      <c r="K17" s="739"/>
      <c r="L17" s="739"/>
      <c r="M17" s="748"/>
      <c r="P17" s="251"/>
    </row>
    <row r="18" spans="2:16" ht="19.5" customHeight="1" thickBot="1" x14ac:dyDescent="0.25">
      <c r="B18" s="1179"/>
      <c r="C18" s="736"/>
      <c r="D18" s="749"/>
      <c r="E18" s="736"/>
      <c r="F18" s="747"/>
      <c r="G18" s="739"/>
      <c r="H18" s="739"/>
      <c r="I18" s="739"/>
      <c r="J18" s="739"/>
      <c r="K18" s="739"/>
      <c r="L18" s="739"/>
      <c r="M18" s="748"/>
      <c r="P18" s="251"/>
    </row>
    <row r="19" spans="2:16" ht="21" customHeight="1" thickBot="1" x14ac:dyDescent="0.25">
      <c r="B19" s="1179"/>
      <c r="C19" s="736"/>
      <c r="D19" s="736"/>
      <c r="E19" s="736"/>
      <c r="F19" s="747"/>
      <c r="G19" s="739"/>
      <c r="H19" s="739"/>
      <c r="I19" s="739"/>
      <c r="J19" s="739"/>
      <c r="K19" s="739"/>
      <c r="L19" s="739"/>
      <c r="M19" s="748"/>
      <c r="P19" s="251"/>
    </row>
    <row r="20" spans="2:16" ht="18.75" customHeight="1" thickBot="1" x14ac:dyDescent="0.25">
      <c r="B20" s="1179"/>
      <c r="C20" s="736"/>
      <c r="D20" s="736"/>
      <c r="E20" s="736"/>
      <c r="F20" s="747"/>
      <c r="G20" s="739"/>
      <c r="H20" s="739"/>
      <c r="I20" s="739"/>
      <c r="J20" s="739"/>
      <c r="K20" s="739"/>
      <c r="L20" s="739"/>
      <c r="M20" s="750"/>
      <c r="P20" s="251"/>
    </row>
    <row r="21" spans="2:16" ht="15.75" customHeight="1" thickBot="1" x14ac:dyDescent="0.25">
      <c r="B21" s="1179"/>
      <c r="C21" s="736"/>
      <c r="D21" s="736"/>
      <c r="E21" s="736"/>
      <c r="F21" s="747"/>
      <c r="G21" s="739"/>
      <c r="H21" s="739"/>
      <c r="I21" s="739"/>
      <c r="J21" s="739"/>
      <c r="K21" s="739"/>
      <c r="L21" s="739"/>
      <c r="M21" s="750"/>
      <c r="P21" s="251"/>
    </row>
    <row r="22" spans="2:16" ht="15" thickBot="1" x14ac:dyDescent="0.25">
      <c r="B22" s="1180"/>
      <c r="C22" s="749"/>
      <c r="D22" s="736"/>
      <c r="E22" s="736"/>
      <c r="F22" s="741"/>
      <c r="G22" s="739"/>
      <c r="H22" s="739"/>
      <c r="I22" s="739"/>
      <c r="J22" s="739"/>
      <c r="K22" s="739"/>
      <c r="L22" s="739"/>
      <c r="M22" s="748"/>
      <c r="P22" s="251"/>
    </row>
    <row r="23" spans="2:16" x14ac:dyDescent="0.2">
      <c r="B23" s="253"/>
    </row>
    <row r="24" spans="2:16" x14ac:dyDescent="0.2">
      <c r="B24" s="253"/>
    </row>
    <row r="25" spans="2:16" ht="13.5" thickBot="1" x14ac:dyDescent="0.25">
      <c r="B25" s="253"/>
    </row>
    <row r="26" spans="2:16" ht="15" thickBot="1" x14ac:dyDescent="0.25">
      <c r="B26" s="516"/>
      <c r="C26" s="854" t="s">
        <v>181</v>
      </c>
      <c r="D26" s="855"/>
      <c r="E26" s="856"/>
      <c r="F26" s="517"/>
      <c r="G26" s="870"/>
      <c r="H26" s="871"/>
      <c r="I26" s="879" t="s">
        <v>182</v>
      </c>
      <c r="J26" s="880"/>
      <c r="K26" s="880"/>
      <c r="L26" s="881"/>
      <c r="M26" s="729"/>
    </row>
    <row r="27" spans="2:16" ht="20.25" customHeight="1" thickBot="1" x14ac:dyDescent="0.25">
      <c r="B27" s="860" t="s">
        <v>183</v>
      </c>
      <c r="C27" s="857"/>
      <c r="D27" s="858"/>
      <c r="E27" s="859"/>
      <c r="F27" s="833" t="s">
        <v>184</v>
      </c>
      <c r="G27" s="833" t="s">
        <v>495</v>
      </c>
      <c r="H27" s="833" t="s">
        <v>490</v>
      </c>
      <c r="I27" s="872" t="s">
        <v>186</v>
      </c>
      <c r="J27" s="833" t="s">
        <v>187</v>
      </c>
      <c r="K27" s="833" t="s">
        <v>188</v>
      </c>
      <c r="L27" s="833" t="s">
        <v>189</v>
      </c>
      <c r="M27" s="875" t="s">
        <v>280</v>
      </c>
    </row>
    <row r="28" spans="2:16" ht="15.75" customHeight="1" thickBot="1" x14ac:dyDescent="0.25">
      <c r="B28" s="896"/>
      <c r="C28" s="530">
        <v>1</v>
      </c>
      <c r="D28" s="530">
        <v>2</v>
      </c>
      <c r="E28" s="530">
        <v>3</v>
      </c>
      <c r="F28" s="834"/>
      <c r="G28" s="834"/>
      <c r="H28" s="834"/>
      <c r="I28" s="873"/>
      <c r="J28" s="869"/>
      <c r="K28" s="869"/>
      <c r="L28" s="869"/>
      <c r="M28" s="876"/>
    </row>
    <row r="29" spans="2:16" ht="20.25" customHeight="1" thickBot="1" x14ac:dyDescent="0.25">
      <c r="B29" s="1178" t="s">
        <v>347</v>
      </c>
      <c r="C29" s="532"/>
      <c r="D29" s="532"/>
      <c r="E29" s="532"/>
      <c r="F29" s="527"/>
      <c r="G29" s="527"/>
      <c r="H29" s="527"/>
      <c r="I29" s="532"/>
      <c r="J29" s="532"/>
      <c r="K29" s="532"/>
      <c r="L29" s="532"/>
      <c r="M29" s="532"/>
    </row>
    <row r="30" spans="2:16" ht="17.25" customHeight="1" thickBot="1" x14ac:dyDescent="0.25">
      <c r="B30" s="1179"/>
      <c r="C30" s="552"/>
      <c r="D30" s="552"/>
      <c r="E30" s="552"/>
      <c r="F30" s="539"/>
      <c r="G30" s="527"/>
      <c r="H30" s="527"/>
      <c r="I30" s="532"/>
      <c r="J30" s="532"/>
      <c r="K30" s="532"/>
      <c r="L30" s="532"/>
      <c r="M30" s="532"/>
    </row>
    <row r="31" spans="2:16" ht="21" customHeight="1" thickBot="1" x14ac:dyDescent="0.25">
      <c r="B31" s="1179"/>
      <c r="C31" s="532"/>
      <c r="D31" s="532"/>
      <c r="E31" s="532"/>
      <c r="F31" s="527"/>
      <c r="G31" s="527"/>
      <c r="H31" s="527"/>
      <c r="I31" s="532"/>
      <c r="J31" s="532"/>
      <c r="K31" s="532"/>
      <c r="L31" s="532"/>
      <c r="M31" s="532"/>
    </row>
    <row r="32" spans="2:16" ht="19.5" customHeight="1" thickBot="1" x14ac:dyDescent="0.25">
      <c r="B32" s="1179"/>
      <c r="C32" s="532"/>
      <c r="D32" s="532"/>
      <c r="E32" s="532"/>
      <c r="F32" s="685"/>
      <c r="G32" s="527"/>
      <c r="H32" s="527"/>
      <c r="I32" s="532"/>
      <c r="J32" s="532"/>
      <c r="K32" s="532"/>
      <c r="L32" s="532"/>
      <c r="M32" s="532"/>
    </row>
    <row r="33" spans="2:13" ht="15" thickBot="1" x14ac:dyDescent="0.25">
      <c r="B33" s="1179"/>
      <c r="C33" s="532"/>
      <c r="D33" s="532"/>
      <c r="E33" s="532"/>
      <c r="F33" s="527"/>
      <c r="G33" s="527"/>
      <c r="H33" s="527"/>
      <c r="I33" s="532"/>
      <c r="J33" s="532"/>
      <c r="K33" s="532"/>
      <c r="L33" s="532"/>
      <c r="M33" s="532"/>
    </row>
    <row r="34" spans="2:13" ht="15" thickBot="1" x14ac:dyDescent="0.25">
      <c r="B34" s="1179"/>
      <c r="C34" s="532"/>
      <c r="D34" s="532"/>
      <c r="E34" s="532"/>
      <c r="F34" s="527"/>
      <c r="G34" s="527"/>
      <c r="H34" s="527"/>
      <c r="I34" s="532"/>
      <c r="J34" s="532"/>
      <c r="K34" s="532"/>
      <c r="L34" s="532"/>
      <c r="M34" s="532"/>
    </row>
    <row r="35" spans="2:13" ht="15" thickBot="1" x14ac:dyDescent="0.25">
      <c r="B35" s="1179"/>
      <c r="C35" s="532"/>
      <c r="D35" s="532"/>
      <c r="E35" s="532"/>
      <c r="F35" s="527"/>
      <c r="G35" s="527"/>
      <c r="H35" s="527"/>
      <c r="I35" s="532"/>
      <c r="J35" s="532"/>
      <c r="K35" s="532"/>
      <c r="L35" s="532"/>
      <c r="M35" s="532"/>
    </row>
    <row r="36" spans="2:13" ht="16.5" customHeight="1" thickBot="1" x14ac:dyDescent="0.25">
      <c r="B36" s="1179"/>
      <c r="C36" s="532"/>
      <c r="D36" s="532"/>
      <c r="E36" s="532"/>
      <c r="F36" s="527"/>
      <c r="G36" s="536"/>
      <c r="H36" s="536"/>
      <c r="I36" s="696"/>
      <c r="J36" s="696"/>
      <c r="K36" s="696"/>
      <c r="L36" s="696"/>
      <c r="M36" s="696"/>
    </row>
    <row r="37" spans="2:13" ht="18" customHeight="1" thickBot="1" x14ac:dyDescent="0.25">
      <c r="B37" s="1179"/>
      <c r="C37" s="551"/>
      <c r="D37" s="551"/>
      <c r="E37" s="551"/>
      <c r="F37" s="751"/>
      <c r="G37" s="547"/>
      <c r="H37" s="547"/>
      <c r="I37" s="547"/>
      <c r="J37" s="547"/>
      <c r="K37" s="547"/>
      <c r="L37" s="547"/>
      <c r="M37" s="547"/>
    </row>
    <row r="38" spans="2:13" ht="18" customHeight="1" thickBot="1" x14ac:dyDescent="0.25">
      <c r="B38" s="1179"/>
      <c r="C38" s="736"/>
      <c r="D38" s="736"/>
      <c r="E38" s="736"/>
      <c r="F38" s="747"/>
      <c r="G38" s="739"/>
      <c r="H38" s="739"/>
      <c r="I38" s="739"/>
      <c r="J38" s="739"/>
      <c r="K38" s="739"/>
      <c r="L38" s="739"/>
      <c r="M38" s="748"/>
    </row>
    <row r="39" spans="2:13" ht="15" customHeight="1" thickBot="1" x14ac:dyDescent="0.25">
      <c r="B39" s="1179"/>
      <c r="C39" s="736"/>
      <c r="D39" s="736"/>
      <c r="E39" s="736"/>
      <c r="F39" s="747"/>
      <c r="G39" s="739"/>
      <c r="H39" s="739"/>
      <c r="I39" s="739"/>
      <c r="J39" s="739"/>
      <c r="K39" s="739"/>
      <c r="L39" s="739"/>
      <c r="M39" s="748"/>
    </row>
    <row r="40" spans="2:13" ht="18.75" customHeight="1" thickBot="1" x14ac:dyDescent="0.25">
      <c r="B40" s="1179"/>
      <c r="C40" s="736"/>
      <c r="D40" s="736"/>
      <c r="E40" s="736"/>
      <c r="F40" s="747"/>
      <c r="G40" s="739"/>
      <c r="H40" s="739"/>
      <c r="I40" s="739"/>
      <c r="J40" s="739"/>
      <c r="K40" s="739"/>
      <c r="L40" s="739"/>
      <c r="M40" s="748"/>
    </row>
    <row r="41" spans="2:13" ht="15" thickBot="1" x14ac:dyDescent="0.25">
      <c r="B41" s="1179"/>
      <c r="C41" s="736"/>
      <c r="D41" s="736"/>
      <c r="E41" s="736"/>
      <c r="F41" s="747"/>
      <c r="G41" s="739"/>
      <c r="H41" s="739"/>
      <c r="I41" s="739"/>
      <c r="J41" s="739"/>
      <c r="K41" s="739"/>
      <c r="L41" s="739"/>
      <c r="M41" s="748"/>
    </row>
    <row r="42" spans="2:13" ht="19.5" customHeight="1" thickBot="1" x14ac:dyDescent="0.25">
      <c r="B42" s="1179"/>
      <c r="C42" s="736"/>
      <c r="D42" s="736"/>
      <c r="E42" s="736"/>
      <c r="F42" s="747"/>
      <c r="G42" s="739"/>
      <c r="H42" s="739"/>
      <c r="I42" s="739"/>
      <c r="J42" s="739"/>
      <c r="K42" s="739"/>
      <c r="L42" s="739"/>
      <c r="M42" s="748"/>
    </row>
    <row r="43" spans="2:13" ht="15.75" customHeight="1" thickBot="1" x14ac:dyDescent="0.25">
      <c r="B43" s="1179"/>
      <c r="C43" s="752"/>
      <c r="D43" s="736"/>
      <c r="E43" s="736"/>
      <c r="F43" s="747"/>
      <c r="G43" s="739"/>
      <c r="H43" s="739"/>
      <c r="I43" s="739"/>
      <c r="J43" s="739"/>
      <c r="K43" s="739"/>
      <c r="L43" s="739"/>
      <c r="M43" s="748"/>
    </row>
    <row r="44" spans="2:13" ht="22.5" customHeight="1" thickBot="1" x14ac:dyDescent="0.25">
      <c r="B44" s="1179"/>
      <c r="C44" s="752"/>
      <c r="D44" s="736"/>
      <c r="E44" s="736"/>
      <c r="F44" s="747"/>
      <c r="G44" s="739"/>
      <c r="H44" s="739"/>
      <c r="I44" s="739"/>
      <c r="J44" s="739"/>
      <c r="K44" s="739"/>
      <c r="L44" s="739"/>
      <c r="M44" s="748"/>
    </row>
    <row r="45" spans="2:13" ht="15" thickBot="1" x14ac:dyDescent="0.25">
      <c r="B45" s="1179"/>
      <c r="C45" s="752"/>
      <c r="D45" s="736"/>
      <c r="E45" s="736"/>
      <c r="F45" s="747"/>
      <c r="G45" s="739"/>
      <c r="H45" s="739"/>
      <c r="I45" s="739"/>
      <c r="J45" s="739"/>
      <c r="K45" s="739"/>
      <c r="L45" s="739"/>
      <c r="M45" s="748"/>
    </row>
    <row r="46" spans="2:13" ht="15" thickBot="1" x14ac:dyDescent="0.25">
      <c r="B46" s="1179"/>
      <c r="C46" s="736"/>
      <c r="D46" s="736"/>
      <c r="E46" s="736"/>
      <c r="F46" s="747"/>
      <c r="G46" s="739"/>
      <c r="H46" s="739"/>
      <c r="I46" s="739"/>
      <c r="J46" s="739"/>
      <c r="K46" s="739"/>
      <c r="L46" s="739"/>
      <c r="M46" s="748"/>
    </row>
    <row r="47" spans="2:13" ht="15" thickBot="1" x14ac:dyDescent="0.25">
      <c r="B47" s="1180"/>
      <c r="C47" s="736"/>
      <c r="D47" s="736"/>
      <c r="E47" s="736"/>
      <c r="F47" s="747"/>
      <c r="G47" s="739"/>
      <c r="H47" s="739"/>
      <c r="I47" s="739"/>
      <c r="J47" s="739"/>
      <c r="K47" s="739"/>
      <c r="L47" s="739"/>
      <c r="M47" s="748"/>
    </row>
    <row r="48" spans="2:13" x14ac:dyDescent="0.2">
      <c r="B48" s="257"/>
    </row>
    <row r="49" spans="2:13" x14ac:dyDescent="0.2">
      <c r="B49" s="257"/>
    </row>
    <row r="50" spans="2:13" ht="13.5" thickBot="1" x14ac:dyDescent="0.25">
      <c r="B50" s="257"/>
    </row>
    <row r="51" spans="2:13" ht="15" thickBot="1" x14ac:dyDescent="0.25">
      <c r="B51" s="516"/>
      <c r="C51" s="854" t="s">
        <v>181</v>
      </c>
      <c r="D51" s="855"/>
      <c r="E51" s="856"/>
      <c r="F51" s="517"/>
      <c r="G51" s="870"/>
      <c r="H51" s="871"/>
      <c r="I51" s="879" t="s">
        <v>182</v>
      </c>
      <c r="J51" s="880"/>
      <c r="K51" s="880"/>
      <c r="L51" s="881"/>
      <c r="M51" s="729"/>
    </row>
    <row r="52" spans="2:13" ht="20.25" customHeight="1" thickBot="1" x14ac:dyDescent="0.25">
      <c r="B52" s="860" t="s">
        <v>183</v>
      </c>
      <c r="C52" s="857"/>
      <c r="D52" s="858"/>
      <c r="E52" s="859"/>
      <c r="F52" s="833" t="s">
        <v>184</v>
      </c>
      <c r="G52" s="833" t="s">
        <v>495</v>
      </c>
      <c r="H52" s="833" t="s">
        <v>490</v>
      </c>
      <c r="I52" s="872" t="s">
        <v>186</v>
      </c>
      <c r="J52" s="833" t="s">
        <v>187</v>
      </c>
      <c r="K52" s="833" t="s">
        <v>188</v>
      </c>
      <c r="L52" s="833" t="s">
        <v>189</v>
      </c>
      <c r="M52" s="875" t="s">
        <v>280</v>
      </c>
    </row>
    <row r="53" spans="2:13" ht="15.75" customHeight="1" thickBot="1" x14ac:dyDescent="0.25">
      <c r="B53" s="896"/>
      <c r="C53" s="530">
        <v>1</v>
      </c>
      <c r="D53" s="530">
        <v>2</v>
      </c>
      <c r="E53" s="530">
        <v>3</v>
      </c>
      <c r="F53" s="834"/>
      <c r="G53" s="834"/>
      <c r="H53" s="834"/>
      <c r="I53" s="873"/>
      <c r="J53" s="869"/>
      <c r="K53" s="869"/>
      <c r="L53" s="869"/>
      <c r="M53" s="876"/>
    </row>
    <row r="54" spans="2:13" ht="15" thickBot="1" x14ac:dyDescent="0.25">
      <c r="B54" s="1178" t="s">
        <v>348</v>
      </c>
      <c r="C54" s="532"/>
      <c r="D54" s="532"/>
      <c r="E54" s="532"/>
      <c r="F54" s="527"/>
      <c r="G54" s="527"/>
      <c r="H54" s="527"/>
      <c r="I54" s="532"/>
      <c r="J54" s="532"/>
      <c r="K54" s="532"/>
      <c r="L54" s="532"/>
      <c r="M54" s="532"/>
    </row>
    <row r="55" spans="2:13" ht="15" thickBot="1" x14ac:dyDescent="0.25">
      <c r="B55" s="1179"/>
      <c r="C55" s="532"/>
      <c r="D55" s="532"/>
      <c r="E55" s="532"/>
      <c r="F55" s="527"/>
      <c r="G55" s="527"/>
      <c r="H55" s="527"/>
      <c r="I55" s="532"/>
      <c r="J55" s="532"/>
      <c r="K55" s="532"/>
      <c r="L55" s="532"/>
      <c r="M55" s="532"/>
    </row>
    <row r="56" spans="2:13" ht="15" thickBot="1" x14ac:dyDescent="0.25">
      <c r="B56" s="1179"/>
      <c r="C56" s="551"/>
      <c r="D56" s="551"/>
      <c r="E56" s="551"/>
      <c r="F56" s="751"/>
      <c r="G56" s="734"/>
      <c r="H56" s="734"/>
      <c r="I56" s="551"/>
      <c r="J56" s="551"/>
      <c r="K56" s="551"/>
      <c r="L56" s="551"/>
      <c r="M56" s="551"/>
    </row>
    <row r="57" spans="2:13" ht="15" thickBot="1" x14ac:dyDescent="0.25">
      <c r="B57" s="1179"/>
      <c r="C57" s="551"/>
      <c r="D57" s="551"/>
      <c r="E57" s="551"/>
      <c r="F57" s="734"/>
      <c r="G57" s="734"/>
      <c r="H57" s="734"/>
      <c r="I57" s="551"/>
      <c r="J57" s="551"/>
      <c r="K57" s="551"/>
      <c r="L57" s="551"/>
      <c r="M57" s="551"/>
    </row>
    <row r="58" spans="2:13" ht="15" thickBot="1" x14ac:dyDescent="0.25">
      <c r="B58" s="1179"/>
      <c r="C58" s="551"/>
      <c r="D58" s="551"/>
      <c r="E58" s="551"/>
      <c r="F58" s="548"/>
      <c r="G58" s="548"/>
      <c r="H58" s="548"/>
      <c r="I58" s="547"/>
      <c r="J58" s="547"/>
      <c r="K58" s="547"/>
      <c r="L58" s="547"/>
      <c r="M58" s="547"/>
    </row>
    <row r="59" spans="2:13" ht="15" thickBot="1" x14ac:dyDescent="0.25">
      <c r="B59" s="1179"/>
      <c r="C59" s="551"/>
      <c r="D59" s="551"/>
      <c r="E59" s="551"/>
      <c r="F59" s="734"/>
      <c r="G59" s="734"/>
      <c r="H59" s="734"/>
      <c r="I59" s="547"/>
      <c r="J59" s="547"/>
      <c r="K59" s="547"/>
      <c r="L59" s="547"/>
      <c r="M59" s="547"/>
    </row>
    <row r="60" spans="2:13" ht="15" thickBot="1" x14ac:dyDescent="0.25">
      <c r="B60" s="1179"/>
      <c r="C60" s="551"/>
      <c r="D60" s="551"/>
      <c r="E60" s="551"/>
      <c r="F60" s="734"/>
      <c r="G60" s="548"/>
      <c r="H60" s="734"/>
      <c r="I60" s="547"/>
      <c r="J60" s="547"/>
      <c r="K60" s="547"/>
      <c r="L60" s="547"/>
      <c r="M60" s="547"/>
    </row>
    <row r="61" spans="2:13" ht="15" thickBot="1" x14ac:dyDescent="0.25">
      <c r="B61" s="1179"/>
      <c r="C61" s="1211"/>
      <c r="D61" s="1212"/>
      <c r="E61" s="1213"/>
      <c r="F61" s="753"/>
      <c r="G61" s="548"/>
      <c r="H61" s="734"/>
      <c r="I61" s="547"/>
      <c r="J61" s="547"/>
      <c r="K61" s="547"/>
      <c r="L61" s="547"/>
      <c r="M61" s="548"/>
    </row>
    <row r="62" spans="2:13" ht="15" thickBot="1" x14ac:dyDescent="0.25">
      <c r="B62" s="1179"/>
      <c r="C62" s="1182"/>
      <c r="D62" s="1185"/>
      <c r="E62" s="1188"/>
      <c r="F62" s="754"/>
      <c r="G62" s="548"/>
      <c r="H62" s="734"/>
      <c r="I62" s="547"/>
      <c r="J62" s="547"/>
      <c r="K62" s="547"/>
      <c r="L62" s="547"/>
      <c r="M62" s="548"/>
    </row>
    <row r="63" spans="2:13" ht="15" thickBot="1" x14ac:dyDescent="0.25">
      <c r="B63" s="1179"/>
      <c r="C63" s="1183"/>
      <c r="D63" s="1186"/>
      <c r="E63" s="1189"/>
      <c r="F63" s="754"/>
      <c r="G63" s="548"/>
      <c r="H63" s="734"/>
      <c r="I63" s="547"/>
      <c r="J63" s="547"/>
      <c r="K63" s="547"/>
      <c r="L63" s="547"/>
      <c r="M63" s="548"/>
    </row>
    <row r="64" spans="2:13" ht="15" thickBot="1" x14ac:dyDescent="0.25">
      <c r="B64" s="1179"/>
      <c r="C64" s="1181"/>
      <c r="D64" s="1184"/>
      <c r="E64" s="1187"/>
      <c r="F64" s="754"/>
      <c r="G64" s="548"/>
      <c r="H64" s="734"/>
      <c r="I64" s="547"/>
      <c r="J64" s="547"/>
      <c r="K64" s="547"/>
      <c r="L64" s="547"/>
      <c r="M64" s="548"/>
    </row>
    <row r="65" spans="2:13" ht="15" thickBot="1" x14ac:dyDescent="0.25">
      <c r="B65" s="1179"/>
      <c r="C65" s="1182"/>
      <c r="D65" s="1185"/>
      <c r="E65" s="1188"/>
      <c r="F65" s="755"/>
      <c r="G65" s="548"/>
      <c r="H65" s="734"/>
      <c r="I65" s="547"/>
      <c r="J65" s="547"/>
      <c r="K65" s="547"/>
      <c r="L65" s="547"/>
      <c r="M65" s="548"/>
    </row>
    <row r="66" spans="2:13" ht="15" thickBot="1" x14ac:dyDescent="0.25">
      <c r="B66" s="1179"/>
      <c r="C66" s="1183"/>
      <c r="D66" s="1186"/>
      <c r="E66" s="1189"/>
      <c r="F66" s="755"/>
      <c r="G66" s="548"/>
      <c r="H66" s="734"/>
      <c r="I66" s="547"/>
      <c r="J66" s="547"/>
      <c r="K66" s="547"/>
      <c r="L66" s="547"/>
      <c r="M66" s="548"/>
    </row>
    <row r="67" spans="2:13" ht="15" thickBot="1" x14ac:dyDescent="0.25">
      <c r="B67" s="1179"/>
      <c r="C67" s="1181"/>
      <c r="D67" s="1184"/>
      <c r="E67" s="1187"/>
      <c r="F67" s="755"/>
      <c r="G67" s="548"/>
      <c r="H67" s="734"/>
      <c r="I67" s="547"/>
      <c r="J67" s="547"/>
      <c r="K67" s="547"/>
      <c r="L67" s="547"/>
      <c r="M67" s="548"/>
    </row>
    <row r="68" spans="2:13" ht="15" thickBot="1" x14ac:dyDescent="0.25">
      <c r="B68" s="1179"/>
      <c r="C68" s="1182"/>
      <c r="D68" s="1185"/>
      <c r="E68" s="1188"/>
      <c r="F68" s="756"/>
      <c r="G68" s="548"/>
      <c r="H68" s="734"/>
      <c r="I68" s="547"/>
      <c r="J68" s="547"/>
      <c r="K68" s="547"/>
      <c r="L68" s="547"/>
      <c r="M68" s="548"/>
    </row>
    <row r="69" spans="2:13" ht="15" thickBot="1" x14ac:dyDescent="0.25">
      <c r="B69" s="1179"/>
      <c r="C69" s="1182"/>
      <c r="D69" s="1185"/>
      <c r="E69" s="1188"/>
      <c r="F69" s="755"/>
      <c r="G69" s="548"/>
      <c r="H69" s="734"/>
      <c r="I69" s="547"/>
      <c r="J69" s="547"/>
      <c r="K69" s="547"/>
      <c r="L69" s="547"/>
      <c r="M69" s="548"/>
    </row>
    <row r="70" spans="2:13" ht="15" thickBot="1" x14ac:dyDescent="0.25">
      <c r="B70" s="1179"/>
      <c r="C70" s="1183"/>
      <c r="D70" s="1186"/>
      <c r="E70" s="1189"/>
      <c r="F70" s="755"/>
      <c r="G70" s="548"/>
      <c r="H70" s="734"/>
      <c r="I70" s="547"/>
      <c r="J70" s="547"/>
      <c r="K70" s="547"/>
      <c r="L70" s="547"/>
      <c r="M70" s="548"/>
    </row>
    <row r="71" spans="2:13" ht="15" thickBot="1" x14ac:dyDescent="0.25">
      <c r="B71" s="1179"/>
      <c r="C71" s="1181"/>
      <c r="D71" s="1184"/>
      <c r="E71" s="1187"/>
      <c r="F71" s="755"/>
      <c r="G71" s="548"/>
      <c r="H71" s="734"/>
      <c r="I71" s="547"/>
      <c r="J71" s="547"/>
      <c r="K71" s="547"/>
      <c r="L71" s="547"/>
      <c r="M71" s="548"/>
    </row>
    <row r="72" spans="2:13" ht="15" thickBot="1" x14ac:dyDescent="0.25">
      <c r="B72" s="1179"/>
      <c r="C72" s="1182"/>
      <c r="D72" s="1185"/>
      <c r="E72" s="1188"/>
      <c r="F72" s="755"/>
      <c r="G72" s="548"/>
      <c r="H72" s="734"/>
      <c r="I72" s="547"/>
      <c r="J72" s="547"/>
      <c r="K72" s="547"/>
      <c r="L72" s="547"/>
      <c r="M72" s="548"/>
    </row>
    <row r="73" spans="2:13" ht="15" thickBot="1" x14ac:dyDescent="0.25">
      <c r="B73" s="1179"/>
      <c r="C73" s="1182"/>
      <c r="D73" s="1185"/>
      <c r="E73" s="1188"/>
      <c r="F73" s="755"/>
      <c r="G73" s="548"/>
      <c r="H73" s="734"/>
      <c r="I73" s="547"/>
      <c r="J73" s="547"/>
      <c r="K73" s="547"/>
      <c r="L73" s="547"/>
      <c r="M73" s="548"/>
    </row>
    <row r="74" spans="2:13" ht="15" thickBot="1" x14ac:dyDescent="0.25">
      <c r="B74" s="1179"/>
      <c r="C74" s="1183"/>
      <c r="D74" s="1186"/>
      <c r="E74" s="1189"/>
      <c r="F74" s="757"/>
      <c r="G74" s="548"/>
      <c r="H74" s="734"/>
      <c r="I74" s="547"/>
      <c r="J74" s="547"/>
      <c r="K74" s="547"/>
      <c r="L74" s="547"/>
      <c r="M74" s="548"/>
    </row>
    <row r="75" spans="2:13" ht="15" thickBot="1" x14ac:dyDescent="0.25">
      <c r="B75" s="1179"/>
      <c r="C75" s="1181"/>
      <c r="D75" s="1184"/>
      <c r="E75" s="1187"/>
      <c r="F75" s="754"/>
      <c r="G75" s="548"/>
      <c r="H75" s="734"/>
      <c r="I75" s="547"/>
      <c r="J75" s="547"/>
      <c r="K75" s="547"/>
      <c r="L75" s="547"/>
      <c r="M75" s="548"/>
    </row>
    <row r="76" spans="2:13" ht="15" thickBot="1" x14ac:dyDescent="0.25">
      <c r="B76" s="1179"/>
      <c r="C76" s="1182"/>
      <c r="D76" s="1185"/>
      <c r="E76" s="1188"/>
      <c r="F76" s="754"/>
      <c r="G76" s="548"/>
      <c r="H76" s="734"/>
      <c r="I76" s="547"/>
      <c r="J76" s="547"/>
      <c r="K76" s="547"/>
      <c r="L76" s="547"/>
      <c r="M76" s="548"/>
    </row>
    <row r="77" spans="2:13" ht="15" thickBot="1" x14ac:dyDescent="0.25">
      <c r="B77" s="1179"/>
      <c r="C77" s="1182"/>
      <c r="D77" s="1185"/>
      <c r="E77" s="1188"/>
      <c r="F77" s="754"/>
      <c r="G77" s="548"/>
      <c r="H77" s="734"/>
      <c r="I77" s="547"/>
      <c r="J77" s="547"/>
      <c r="K77" s="547"/>
      <c r="L77" s="547"/>
      <c r="M77" s="548"/>
    </row>
    <row r="78" spans="2:13" ht="15" thickBot="1" x14ac:dyDescent="0.25">
      <c r="B78" s="1179"/>
      <c r="C78" s="1183"/>
      <c r="D78" s="1186"/>
      <c r="E78" s="1189"/>
      <c r="F78" s="756"/>
      <c r="G78" s="548"/>
      <c r="H78" s="734"/>
      <c r="I78" s="547"/>
      <c r="J78" s="547"/>
      <c r="K78" s="547"/>
      <c r="L78" s="547"/>
      <c r="M78" s="548"/>
    </row>
    <row r="79" spans="2:13" ht="15" thickBot="1" x14ac:dyDescent="0.25">
      <c r="B79" s="1179"/>
      <c r="C79" s="1181"/>
      <c r="D79" s="1184"/>
      <c r="E79" s="1187"/>
      <c r="F79" s="754"/>
      <c r="G79" s="548"/>
      <c r="H79" s="734"/>
      <c r="I79" s="547"/>
      <c r="J79" s="547"/>
      <c r="K79" s="547"/>
      <c r="L79" s="547"/>
      <c r="M79" s="548"/>
    </row>
    <row r="80" spans="2:13" ht="15" thickBot="1" x14ac:dyDescent="0.25">
      <c r="B80" s="1179"/>
      <c r="C80" s="1182"/>
      <c r="D80" s="1185"/>
      <c r="E80" s="1188"/>
      <c r="F80" s="754"/>
      <c r="G80" s="548"/>
      <c r="H80" s="734"/>
      <c r="I80" s="547"/>
      <c r="J80" s="547"/>
      <c r="K80" s="547"/>
      <c r="L80" s="547"/>
      <c r="M80" s="548"/>
    </row>
    <row r="81" spans="2:13" ht="15" thickBot="1" x14ac:dyDescent="0.25">
      <c r="B81" s="1179"/>
      <c r="C81" s="1182"/>
      <c r="D81" s="1185"/>
      <c r="E81" s="1188"/>
      <c r="F81" s="754"/>
      <c r="G81" s="548"/>
      <c r="H81" s="734"/>
      <c r="I81" s="547"/>
      <c r="J81" s="547"/>
      <c r="K81" s="547"/>
      <c r="L81" s="547"/>
      <c r="M81" s="548"/>
    </row>
    <row r="82" spans="2:13" ht="15" thickBot="1" x14ac:dyDescent="0.25">
      <c r="B82" s="1179"/>
      <c r="C82" s="1182"/>
      <c r="D82" s="1185"/>
      <c r="E82" s="1188"/>
      <c r="F82" s="754"/>
      <c r="G82" s="548"/>
      <c r="H82" s="734"/>
      <c r="I82" s="547"/>
      <c r="J82" s="547"/>
      <c r="K82" s="547"/>
      <c r="L82" s="547"/>
      <c r="M82" s="548"/>
    </row>
    <row r="83" spans="2:13" ht="15" thickBot="1" x14ac:dyDescent="0.25">
      <c r="B83" s="1179"/>
      <c r="C83" s="1183"/>
      <c r="D83" s="1186"/>
      <c r="E83" s="1189"/>
      <c r="F83" s="756"/>
      <c r="G83" s="548"/>
      <c r="H83" s="734"/>
      <c r="I83" s="547"/>
      <c r="J83" s="547"/>
      <c r="K83" s="547"/>
      <c r="L83" s="547"/>
      <c r="M83" s="548"/>
    </row>
    <row r="84" spans="2:13" ht="15" thickBot="1" x14ac:dyDescent="0.25">
      <c r="B84" s="1179"/>
      <c r="C84" s="1181"/>
      <c r="D84" s="1184"/>
      <c r="E84" s="1187"/>
      <c r="F84" s="754"/>
      <c r="G84" s="548"/>
      <c r="H84" s="734"/>
      <c r="I84" s="547"/>
      <c r="J84" s="547"/>
      <c r="K84" s="547"/>
      <c r="L84" s="547"/>
      <c r="M84" s="548"/>
    </row>
    <row r="85" spans="2:13" ht="15" thickBot="1" x14ac:dyDescent="0.25">
      <c r="B85" s="1179"/>
      <c r="C85" s="1182"/>
      <c r="D85" s="1185"/>
      <c r="E85" s="1188"/>
      <c r="F85" s="755"/>
      <c r="G85" s="548"/>
      <c r="H85" s="734"/>
      <c r="I85" s="547"/>
      <c r="J85" s="547"/>
      <c r="K85" s="547"/>
      <c r="L85" s="547"/>
      <c r="M85" s="548"/>
    </row>
    <row r="86" spans="2:13" ht="15" thickBot="1" x14ac:dyDescent="0.25">
      <c r="B86" s="1179"/>
      <c r="C86" s="1183"/>
      <c r="D86" s="1186"/>
      <c r="E86" s="1189"/>
      <c r="F86" s="755"/>
      <c r="G86" s="548"/>
      <c r="H86" s="734"/>
      <c r="I86" s="547"/>
      <c r="J86" s="547"/>
      <c r="K86" s="547"/>
      <c r="L86" s="547"/>
      <c r="M86" s="548"/>
    </row>
    <row r="87" spans="2:13" ht="15" thickBot="1" x14ac:dyDescent="0.25">
      <c r="B87" s="1179"/>
      <c r="C87" s="1181"/>
      <c r="D87" s="1184"/>
      <c r="E87" s="1187"/>
      <c r="F87" s="754"/>
      <c r="G87" s="548"/>
      <c r="H87" s="734"/>
      <c r="I87" s="547"/>
      <c r="J87" s="547"/>
      <c r="K87" s="547"/>
      <c r="L87" s="547"/>
      <c r="M87" s="548"/>
    </row>
    <row r="88" spans="2:13" ht="15" thickBot="1" x14ac:dyDescent="0.25">
      <c r="B88" s="1179"/>
      <c r="C88" s="1182"/>
      <c r="D88" s="1185"/>
      <c r="E88" s="1188"/>
      <c r="F88" s="756"/>
      <c r="G88" s="548"/>
      <c r="H88" s="734"/>
      <c r="I88" s="547"/>
      <c r="J88" s="547"/>
      <c r="K88" s="547"/>
      <c r="L88" s="547"/>
      <c r="M88" s="548"/>
    </row>
    <row r="89" spans="2:13" ht="15" thickBot="1" x14ac:dyDescent="0.25">
      <c r="B89" s="1180"/>
      <c r="C89" s="1208"/>
      <c r="D89" s="1209"/>
      <c r="E89" s="1210"/>
      <c r="F89" s="758"/>
      <c r="G89" s="548"/>
      <c r="H89" s="734"/>
      <c r="I89" s="547"/>
      <c r="J89" s="547"/>
      <c r="K89" s="547"/>
      <c r="L89" s="547"/>
      <c r="M89" s="548"/>
    </row>
    <row r="90" spans="2:13" x14ac:dyDescent="0.2">
      <c r="B90" s="253"/>
    </row>
    <row r="91" spans="2:13" ht="13.5" thickBot="1" x14ac:dyDescent="0.25"/>
    <row r="92" spans="2:13" ht="13.5" thickBot="1" x14ac:dyDescent="0.25">
      <c r="B92" s="240"/>
      <c r="C92" s="1030" t="s">
        <v>181</v>
      </c>
      <c r="D92" s="1031"/>
      <c r="E92" s="1032"/>
      <c r="F92" s="241"/>
      <c r="G92" s="1042"/>
      <c r="H92" s="1043"/>
      <c r="I92" s="1026" t="s">
        <v>182</v>
      </c>
      <c r="J92" s="1027"/>
      <c r="K92" s="1027"/>
      <c r="L92" s="1028"/>
      <c r="M92" s="728"/>
    </row>
    <row r="93" spans="2:13" ht="13.5" customHeight="1" thickBot="1" x14ac:dyDescent="0.25">
      <c r="B93" s="1049" t="s">
        <v>183</v>
      </c>
      <c r="C93" s="1039"/>
      <c r="D93" s="1040"/>
      <c r="E93" s="1041"/>
      <c r="F93" s="1024" t="s">
        <v>184</v>
      </c>
      <c r="G93" s="1024" t="s">
        <v>495</v>
      </c>
      <c r="H93" s="1024" t="s">
        <v>490</v>
      </c>
      <c r="I93" s="1051" t="s">
        <v>186</v>
      </c>
      <c r="J93" s="1024" t="s">
        <v>187</v>
      </c>
      <c r="K93" s="1024" t="s">
        <v>188</v>
      </c>
      <c r="L93" s="1024" t="s">
        <v>189</v>
      </c>
      <c r="M93" s="1021" t="s">
        <v>280</v>
      </c>
    </row>
    <row r="94" spans="2:13" ht="15.75" customHeight="1" thickBot="1" x14ac:dyDescent="0.25">
      <c r="B94" s="1054"/>
      <c r="C94" s="244">
        <v>1</v>
      </c>
      <c r="D94" s="244">
        <v>2</v>
      </c>
      <c r="E94" s="244">
        <v>3</v>
      </c>
      <c r="F94" s="1025"/>
      <c r="G94" s="1025"/>
      <c r="H94" s="1025"/>
      <c r="I94" s="1206"/>
      <c r="J94" s="1207"/>
      <c r="K94" s="1207"/>
      <c r="L94" s="1207"/>
      <c r="M94" s="1202"/>
    </row>
    <row r="95" spans="2:13" ht="13.5" thickBot="1" x14ac:dyDescent="0.25">
      <c r="B95" s="1045" t="s">
        <v>448</v>
      </c>
      <c r="C95" s="267"/>
      <c r="D95" s="268"/>
      <c r="E95" s="269"/>
      <c r="F95" s="270"/>
      <c r="G95" s="246"/>
      <c r="H95" s="246"/>
      <c r="I95" s="245"/>
      <c r="J95" s="245"/>
      <c r="K95" s="245"/>
      <c r="L95" s="245"/>
      <c r="M95" s="246"/>
    </row>
    <row r="96" spans="2:13" ht="13.5" thickBot="1" x14ac:dyDescent="0.25">
      <c r="B96" s="1046"/>
      <c r="C96" s="271"/>
      <c r="D96" s="272"/>
      <c r="E96" s="273"/>
      <c r="F96" s="274"/>
      <c r="G96" s="246"/>
      <c r="H96" s="246"/>
      <c r="I96" s="245"/>
      <c r="J96" s="245"/>
      <c r="K96" s="245"/>
      <c r="L96" s="245"/>
      <c r="M96" s="246"/>
    </row>
    <row r="97" spans="2:13" ht="13.5" thickBot="1" x14ac:dyDescent="0.25">
      <c r="B97" s="1046"/>
      <c r="C97" s="275"/>
      <c r="D97" s="276"/>
      <c r="E97" s="277"/>
      <c r="F97" s="278"/>
      <c r="G97" s="246"/>
      <c r="H97" s="246"/>
      <c r="I97" s="245"/>
      <c r="J97" s="245"/>
      <c r="K97" s="245"/>
      <c r="L97" s="245"/>
      <c r="M97" s="246"/>
    </row>
    <row r="98" spans="2:13" ht="13.5" thickBot="1" x14ac:dyDescent="0.25">
      <c r="B98" s="1046"/>
      <c r="C98" s="275"/>
      <c r="D98" s="276"/>
      <c r="E98" s="277"/>
      <c r="F98" s="278"/>
      <c r="G98" s="246"/>
      <c r="H98" s="246"/>
      <c r="I98" s="245"/>
      <c r="J98" s="245"/>
      <c r="K98" s="245"/>
      <c r="L98" s="245"/>
      <c r="M98" s="246"/>
    </row>
    <row r="99" spans="2:13" ht="13.5" thickBot="1" x14ac:dyDescent="0.25">
      <c r="B99" s="1046"/>
      <c r="C99" s="275"/>
      <c r="D99" s="276"/>
      <c r="E99" s="277"/>
      <c r="F99" s="278"/>
      <c r="G99" s="246"/>
      <c r="H99" s="246"/>
      <c r="I99" s="245"/>
      <c r="J99" s="245"/>
      <c r="K99" s="245"/>
      <c r="L99" s="245"/>
      <c r="M99" s="246"/>
    </row>
    <row r="100" spans="2:13" ht="13.5" thickBot="1" x14ac:dyDescent="0.25">
      <c r="B100" s="1046"/>
      <c r="C100" s="275"/>
      <c r="D100" s="276"/>
      <c r="E100" s="277"/>
      <c r="F100" s="278"/>
      <c r="G100" s="246"/>
      <c r="H100" s="246"/>
      <c r="I100" s="245"/>
      <c r="J100" s="245"/>
      <c r="K100" s="245"/>
      <c r="L100" s="245"/>
      <c r="M100" s="246"/>
    </row>
    <row r="101" spans="2:13" ht="13.5" thickBot="1" x14ac:dyDescent="0.25">
      <c r="B101" s="1046"/>
      <c r="C101" s="275"/>
      <c r="D101" s="276"/>
      <c r="E101" s="277"/>
      <c r="F101" s="278"/>
      <c r="G101" s="246"/>
      <c r="H101" s="246"/>
      <c r="I101" s="245"/>
      <c r="J101" s="245"/>
      <c r="K101" s="245"/>
      <c r="L101" s="245"/>
      <c r="M101" s="246"/>
    </row>
    <row r="102" spans="2:13" ht="13.5" thickBot="1" x14ac:dyDescent="0.25">
      <c r="B102" s="1046"/>
      <c r="C102" s="275"/>
      <c r="D102" s="276"/>
      <c r="E102" s="277"/>
      <c r="F102" s="278"/>
      <c r="G102" s="246"/>
      <c r="H102" s="246"/>
      <c r="I102" s="245"/>
      <c r="J102" s="245"/>
      <c r="K102" s="245"/>
      <c r="L102" s="245"/>
      <c r="M102" s="246"/>
    </row>
    <row r="103" spans="2:13" ht="13.5" thickBot="1" x14ac:dyDescent="0.25">
      <c r="B103" s="1046"/>
      <c r="C103" s="275"/>
      <c r="D103" s="276"/>
      <c r="E103" s="277"/>
      <c r="F103" s="278"/>
      <c r="G103" s="246"/>
      <c r="H103" s="246"/>
      <c r="I103" s="245"/>
      <c r="J103" s="245"/>
      <c r="K103" s="245"/>
      <c r="L103" s="245"/>
      <c r="M103" s="246"/>
    </row>
    <row r="104" spans="2:13" ht="13.5" thickBot="1" x14ac:dyDescent="0.25">
      <c r="B104" s="1046"/>
      <c r="C104" s="279"/>
      <c r="D104" s="280"/>
      <c r="E104" s="281"/>
      <c r="F104" s="282"/>
      <c r="G104" s="246"/>
      <c r="H104" s="246"/>
      <c r="I104" s="245"/>
      <c r="J104" s="245"/>
      <c r="K104" s="245"/>
      <c r="L104" s="245"/>
      <c r="M104" s="246"/>
    </row>
    <row r="105" spans="2:13" ht="13.5" thickBot="1" x14ac:dyDescent="0.25">
      <c r="B105" s="1046"/>
      <c r="C105" s="267"/>
      <c r="D105" s="268"/>
      <c r="E105" s="269"/>
      <c r="F105" s="270"/>
      <c r="G105" s="246"/>
      <c r="H105" s="246"/>
      <c r="I105" s="245"/>
      <c r="J105" s="245"/>
      <c r="K105" s="245"/>
      <c r="L105" s="245"/>
      <c r="M105" s="246"/>
    </row>
    <row r="106" spans="2:13" ht="13.5" thickBot="1" x14ac:dyDescent="0.25">
      <c r="B106" s="1046"/>
      <c r="C106" s="275"/>
      <c r="D106" s="276"/>
      <c r="E106" s="277"/>
      <c r="F106" s="278"/>
      <c r="G106" s="246"/>
      <c r="H106" s="246"/>
      <c r="I106" s="245"/>
      <c r="J106" s="245"/>
      <c r="K106" s="245"/>
      <c r="L106" s="245"/>
      <c r="M106" s="246"/>
    </row>
    <row r="107" spans="2:13" ht="13.5" thickBot="1" x14ac:dyDescent="0.25">
      <c r="B107" s="1046"/>
      <c r="C107" s="275"/>
      <c r="D107" s="276"/>
      <c r="E107" s="277"/>
      <c r="F107" s="278"/>
      <c r="G107" s="246"/>
      <c r="H107" s="246"/>
      <c r="I107" s="245"/>
      <c r="J107" s="245"/>
      <c r="K107" s="245"/>
      <c r="L107" s="245"/>
      <c r="M107" s="246"/>
    </row>
    <row r="108" spans="2:13" ht="13.5" thickBot="1" x14ac:dyDescent="0.25">
      <c r="B108" s="1046"/>
      <c r="C108" s="275"/>
      <c r="D108" s="276"/>
      <c r="E108" s="277"/>
      <c r="F108" s="278"/>
      <c r="G108" s="246"/>
      <c r="H108" s="246"/>
      <c r="I108" s="245"/>
      <c r="J108" s="245"/>
      <c r="K108" s="245"/>
      <c r="L108" s="245"/>
      <c r="M108" s="246"/>
    </row>
    <row r="109" spans="2:13" ht="13.5" thickBot="1" x14ac:dyDescent="0.25">
      <c r="B109" s="1046"/>
      <c r="C109" s="275"/>
      <c r="D109" s="276"/>
      <c r="E109" s="277"/>
      <c r="F109" s="278"/>
      <c r="G109" s="246"/>
      <c r="H109" s="246"/>
      <c r="I109" s="245"/>
      <c r="J109" s="245"/>
      <c r="K109" s="245"/>
      <c r="L109" s="245"/>
      <c r="M109" s="246"/>
    </row>
    <row r="110" spans="2:13" ht="13.5" thickBot="1" x14ac:dyDescent="0.25">
      <c r="B110" s="1046"/>
      <c r="C110" s="275"/>
      <c r="D110" s="276"/>
      <c r="E110" s="277"/>
      <c r="F110" s="278"/>
      <c r="G110" s="246"/>
      <c r="H110" s="246"/>
      <c r="I110" s="245"/>
      <c r="J110" s="245"/>
      <c r="K110" s="245"/>
      <c r="L110" s="245"/>
      <c r="M110" s="246"/>
    </row>
    <row r="111" spans="2:13" ht="13.5" thickBot="1" x14ac:dyDescent="0.25">
      <c r="B111" s="1046"/>
      <c r="C111" s="275"/>
      <c r="D111" s="276"/>
      <c r="E111" s="277"/>
      <c r="F111" s="278"/>
      <c r="G111" s="246"/>
      <c r="H111" s="246"/>
      <c r="I111" s="245"/>
      <c r="J111" s="245"/>
      <c r="K111" s="245"/>
      <c r="L111" s="245"/>
      <c r="M111" s="246"/>
    </row>
    <row r="112" spans="2:13" ht="13.5" thickBot="1" x14ac:dyDescent="0.25">
      <c r="B112" s="1046"/>
      <c r="C112" s="275"/>
      <c r="D112" s="276"/>
      <c r="E112" s="277"/>
      <c r="F112" s="278"/>
      <c r="G112" s="246"/>
      <c r="H112" s="246"/>
      <c r="I112" s="245"/>
      <c r="J112" s="245"/>
      <c r="K112" s="245"/>
      <c r="L112" s="245"/>
      <c r="M112" s="246"/>
    </row>
    <row r="113" spans="2:13" ht="13.5" thickBot="1" x14ac:dyDescent="0.25">
      <c r="B113" s="1046"/>
      <c r="C113" s="275"/>
      <c r="D113" s="276"/>
      <c r="E113" s="277"/>
      <c r="F113" s="278"/>
      <c r="G113" s="246"/>
      <c r="H113" s="246"/>
      <c r="I113" s="245"/>
      <c r="J113" s="245"/>
      <c r="K113" s="245"/>
      <c r="L113" s="245"/>
      <c r="M113" s="246"/>
    </row>
    <row r="114" spans="2:13" ht="13.5" thickBot="1" x14ac:dyDescent="0.25">
      <c r="B114" s="1046"/>
      <c r="C114" s="279"/>
      <c r="D114" s="280"/>
      <c r="E114" s="281"/>
      <c r="F114" s="283"/>
      <c r="G114" s="246"/>
      <c r="H114" s="246"/>
      <c r="I114" s="245"/>
      <c r="J114" s="245"/>
      <c r="K114" s="245"/>
      <c r="L114" s="245"/>
      <c r="M114" s="246"/>
    </row>
    <row r="115" spans="2:13" ht="13.5" thickBot="1" x14ac:dyDescent="0.25">
      <c r="B115" s="1046"/>
      <c r="C115" s="284"/>
      <c r="D115" s="285"/>
      <c r="E115" s="286"/>
      <c r="F115" s="270"/>
      <c r="G115" s="246"/>
      <c r="H115" s="246"/>
      <c r="I115" s="245"/>
      <c r="J115" s="245"/>
      <c r="K115" s="245"/>
      <c r="L115" s="245"/>
      <c r="M115" s="246"/>
    </row>
    <row r="116" spans="2:13" ht="13.5" thickBot="1" x14ac:dyDescent="0.25">
      <c r="B116" s="1046"/>
      <c r="C116" s="287"/>
      <c r="D116" s="288"/>
      <c r="E116" s="289"/>
      <c r="F116" s="278"/>
      <c r="G116" s="246"/>
      <c r="H116" s="246"/>
      <c r="I116" s="245"/>
      <c r="J116" s="245"/>
      <c r="K116" s="245"/>
      <c r="L116" s="245"/>
      <c r="M116" s="246"/>
    </row>
    <row r="117" spans="2:13" ht="13.5" thickBot="1" x14ac:dyDescent="0.25">
      <c r="B117" s="1046"/>
      <c r="C117" s="287"/>
      <c r="D117" s="288"/>
      <c r="E117" s="289"/>
      <c r="F117" s="278"/>
      <c r="G117" s="246"/>
      <c r="H117" s="246"/>
      <c r="I117" s="245"/>
      <c r="J117" s="245"/>
      <c r="K117" s="245"/>
      <c r="L117" s="245"/>
      <c r="M117" s="246"/>
    </row>
    <row r="118" spans="2:13" ht="13.5" thickBot="1" x14ac:dyDescent="0.25">
      <c r="B118" s="1046"/>
      <c r="C118" s="287"/>
      <c r="D118" s="288"/>
      <c r="E118" s="289"/>
      <c r="F118" s="278"/>
      <c r="G118" s="246"/>
      <c r="H118" s="246"/>
      <c r="I118" s="245"/>
      <c r="J118" s="245"/>
      <c r="K118" s="245"/>
      <c r="L118" s="245"/>
      <c r="M118" s="246"/>
    </row>
    <row r="119" spans="2:13" ht="13.5" thickBot="1" x14ac:dyDescent="0.25">
      <c r="B119" s="1046"/>
      <c r="C119" s="287"/>
      <c r="D119" s="288"/>
      <c r="E119" s="289"/>
      <c r="F119" s="278"/>
      <c r="G119" s="246"/>
      <c r="H119" s="246"/>
      <c r="I119" s="245"/>
      <c r="J119" s="245"/>
      <c r="K119" s="245"/>
      <c r="L119" s="245"/>
      <c r="M119" s="246"/>
    </row>
    <row r="120" spans="2:13" ht="13.5" thickBot="1" x14ac:dyDescent="0.25">
      <c r="B120" s="1046"/>
      <c r="C120" s="287"/>
      <c r="D120" s="288"/>
      <c r="E120" s="289"/>
      <c r="F120" s="278"/>
      <c r="G120" s="246"/>
      <c r="H120" s="246"/>
      <c r="I120" s="245"/>
      <c r="J120" s="245"/>
      <c r="K120" s="245"/>
      <c r="L120" s="245"/>
      <c r="M120" s="246"/>
    </row>
    <row r="121" spans="2:13" ht="13.5" thickBot="1" x14ac:dyDescent="0.25">
      <c r="B121" s="1046"/>
      <c r="C121" s="290"/>
      <c r="D121" s="291"/>
      <c r="E121" s="292"/>
      <c r="F121" s="283"/>
      <c r="G121" s="246"/>
      <c r="H121" s="246"/>
      <c r="I121" s="245"/>
      <c r="J121" s="245"/>
      <c r="K121" s="245"/>
      <c r="L121" s="245"/>
      <c r="M121" s="246"/>
    </row>
    <row r="122" spans="2:13" ht="13.5" thickBot="1" x14ac:dyDescent="0.25">
      <c r="B122" s="1046"/>
      <c r="C122" s="1203"/>
      <c r="D122" s="1204"/>
      <c r="E122" s="1205"/>
      <c r="F122" s="261"/>
      <c r="G122" s="246"/>
      <c r="H122" s="246"/>
      <c r="I122" s="245"/>
      <c r="J122" s="245"/>
      <c r="K122" s="245"/>
      <c r="L122" s="245"/>
      <c r="M122" s="246"/>
    </row>
    <row r="123" spans="2:13" ht="13.5" thickBot="1" x14ac:dyDescent="0.25">
      <c r="B123" s="1046"/>
      <c r="C123" s="1194"/>
      <c r="D123" s="1197"/>
      <c r="E123" s="1191"/>
      <c r="F123" s="262"/>
      <c r="G123" s="246"/>
      <c r="H123" s="246"/>
      <c r="I123" s="245"/>
      <c r="J123" s="245"/>
      <c r="K123" s="245"/>
      <c r="L123" s="245"/>
      <c r="M123" s="246"/>
    </row>
    <row r="124" spans="2:13" ht="13.5" thickBot="1" x14ac:dyDescent="0.25">
      <c r="B124" s="1046"/>
      <c r="C124" s="1195"/>
      <c r="D124" s="1198"/>
      <c r="E124" s="1192"/>
      <c r="F124" s="262"/>
      <c r="G124" s="246"/>
      <c r="H124" s="246"/>
      <c r="I124" s="245"/>
      <c r="J124" s="245"/>
      <c r="K124" s="245"/>
      <c r="L124" s="245"/>
      <c r="M124" s="246"/>
    </row>
    <row r="125" spans="2:13" ht="16.5" customHeight="1" thickBot="1" x14ac:dyDescent="0.25">
      <c r="B125" s="1046"/>
      <c r="C125" s="1193"/>
      <c r="D125" s="1196"/>
      <c r="E125" s="1190"/>
      <c r="F125" s="262"/>
      <c r="G125" s="246"/>
      <c r="H125" s="246"/>
      <c r="I125" s="245"/>
      <c r="J125" s="245"/>
      <c r="K125" s="245"/>
      <c r="L125" s="245"/>
      <c r="M125" s="246"/>
    </row>
    <row r="126" spans="2:13" ht="13.5" thickBot="1" x14ac:dyDescent="0.25">
      <c r="B126" s="1046"/>
      <c r="C126" s="1194"/>
      <c r="D126" s="1197"/>
      <c r="E126" s="1191"/>
      <c r="F126" s="263"/>
      <c r="G126" s="246"/>
      <c r="H126" s="246"/>
      <c r="I126" s="245"/>
      <c r="J126" s="245"/>
      <c r="K126" s="245"/>
      <c r="L126" s="245"/>
      <c r="M126" s="246"/>
    </row>
    <row r="127" spans="2:13" ht="13.5" thickBot="1" x14ac:dyDescent="0.25">
      <c r="B127" s="1046"/>
      <c r="C127" s="1195"/>
      <c r="D127" s="1198"/>
      <c r="E127" s="1192"/>
      <c r="F127" s="263"/>
      <c r="G127" s="246"/>
      <c r="H127" s="246"/>
      <c r="I127" s="245"/>
      <c r="J127" s="245"/>
      <c r="K127" s="245"/>
      <c r="L127" s="245"/>
      <c r="M127" s="246"/>
    </row>
    <row r="128" spans="2:13" ht="13.5" thickBot="1" x14ac:dyDescent="0.25">
      <c r="B128" s="1046"/>
      <c r="C128" s="1193"/>
      <c r="D128" s="1196"/>
      <c r="E128" s="1190"/>
      <c r="F128" s="263"/>
      <c r="G128" s="246"/>
      <c r="H128" s="246"/>
      <c r="I128" s="245"/>
      <c r="J128" s="245"/>
      <c r="K128" s="245"/>
      <c r="L128" s="245"/>
      <c r="M128" s="246"/>
    </row>
    <row r="129" spans="2:13" ht="13.5" thickBot="1" x14ac:dyDescent="0.25">
      <c r="B129" s="1046"/>
      <c r="C129" s="1194"/>
      <c r="D129" s="1197"/>
      <c r="E129" s="1191"/>
      <c r="F129" s="263"/>
      <c r="G129" s="246"/>
      <c r="H129" s="246"/>
      <c r="I129" s="245"/>
      <c r="J129" s="245"/>
      <c r="K129" s="245"/>
      <c r="L129" s="245"/>
      <c r="M129" s="246"/>
    </row>
    <row r="130" spans="2:13" ht="13.5" thickBot="1" x14ac:dyDescent="0.25">
      <c r="B130" s="1046"/>
      <c r="C130" s="1194"/>
      <c r="D130" s="1197"/>
      <c r="E130" s="1191"/>
      <c r="F130" s="263"/>
      <c r="G130" s="246"/>
      <c r="H130" s="246"/>
      <c r="I130" s="245"/>
      <c r="J130" s="245"/>
      <c r="K130" s="245"/>
      <c r="L130" s="245"/>
      <c r="M130" s="246"/>
    </row>
    <row r="131" spans="2:13" ht="13.5" thickBot="1" x14ac:dyDescent="0.25">
      <c r="B131" s="1046"/>
      <c r="C131" s="1195"/>
      <c r="D131" s="1198"/>
      <c r="E131" s="1192"/>
      <c r="F131" s="263"/>
      <c r="G131" s="246"/>
      <c r="H131" s="246"/>
      <c r="I131" s="245"/>
      <c r="J131" s="245"/>
      <c r="K131" s="245"/>
      <c r="L131" s="245"/>
      <c r="M131" s="246"/>
    </row>
    <row r="132" spans="2:13" ht="13.5" thickBot="1" x14ac:dyDescent="0.25">
      <c r="B132" s="1046"/>
      <c r="C132" s="1193"/>
      <c r="D132" s="1196"/>
      <c r="E132" s="1190"/>
      <c r="F132" s="263"/>
      <c r="G132" s="246"/>
      <c r="H132" s="246"/>
      <c r="I132" s="245"/>
      <c r="J132" s="245"/>
      <c r="K132" s="245"/>
      <c r="L132" s="245"/>
      <c r="M132" s="246"/>
    </row>
    <row r="133" spans="2:13" ht="13.5" thickBot="1" x14ac:dyDescent="0.25">
      <c r="B133" s="1046"/>
      <c r="C133" s="1194"/>
      <c r="D133" s="1197"/>
      <c r="E133" s="1191"/>
      <c r="F133" s="263"/>
      <c r="G133" s="246"/>
      <c r="H133" s="246"/>
      <c r="I133" s="245"/>
      <c r="J133" s="245"/>
      <c r="K133" s="245"/>
      <c r="L133" s="245"/>
      <c r="M133" s="246"/>
    </row>
    <row r="134" spans="2:13" ht="13.5" thickBot="1" x14ac:dyDescent="0.25">
      <c r="B134" s="1046"/>
      <c r="C134" s="1194"/>
      <c r="D134" s="1197"/>
      <c r="E134" s="1191"/>
      <c r="F134" s="263"/>
      <c r="G134" s="246"/>
      <c r="H134" s="246"/>
      <c r="I134" s="245"/>
      <c r="J134" s="245"/>
      <c r="K134" s="245"/>
      <c r="L134" s="245"/>
      <c r="M134" s="246"/>
    </row>
    <row r="135" spans="2:13" ht="13.5" thickBot="1" x14ac:dyDescent="0.25">
      <c r="B135" s="1046"/>
      <c r="C135" s="1195"/>
      <c r="D135" s="1198"/>
      <c r="E135" s="1192"/>
      <c r="F135" s="265"/>
      <c r="G135" s="246"/>
      <c r="H135" s="246"/>
      <c r="I135" s="245"/>
      <c r="J135" s="245"/>
      <c r="K135" s="245"/>
      <c r="L135" s="245"/>
      <c r="M135" s="246"/>
    </row>
    <row r="136" spans="2:13" ht="13.5" thickBot="1" x14ac:dyDescent="0.25">
      <c r="B136" s="1046"/>
      <c r="C136" s="1193"/>
      <c r="D136" s="1196"/>
      <c r="E136" s="1190"/>
      <c r="F136" s="262"/>
      <c r="G136" s="246"/>
      <c r="H136" s="246"/>
      <c r="I136" s="245"/>
      <c r="J136" s="245"/>
      <c r="K136" s="245"/>
      <c r="L136" s="245"/>
      <c r="M136" s="246"/>
    </row>
    <row r="137" spans="2:13" ht="13.5" thickBot="1" x14ac:dyDescent="0.25">
      <c r="B137" s="1046"/>
      <c r="C137" s="1194"/>
      <c r="D137" s="1197"/>
      <c r="E137" s="1191"/>
      <c r="F137" s="262"/>
      <c r="G137" s="246"/>
      <c r="H137" s="246"/>
      <c r="I137" s="245"/>
      <c r="J137" s="245"/>
      <c r="K137" s="245"/>
      <c r="L137" s="245"/>
      <c r="M137" s="246"/>
    </row>
    <row r="138" spans="2:13" ht="13.5" thickBot="1" x14ac:dyDescent="0.25">
      <c r="B138" s="1046"/>
      <c r="C138" s="1194"/>
      <c r="D138" s="1197"/>
      <c r="E138" s="1191"/>
      <c r="F138" s="262"/>
      <c r="G138" s="246"/>
      <c r="H138" s="246"/>
      <c r="I138" s="245"/>
      <c r="J138" s="245"/>
      <c r="K138" s="245"/>
      <c r="L138" s="245"/>
      <c r="M138" s="246"/>
    </row>
    <row r="139" spans="2:13" ht="13.5" thickBot="1" x14ac:dyDescent="0.25">
      <c r="B139" s="1046"/>
      <c r="C139" s="1195"/>
      <c r="D139" s="1198"/>
      <c r="E139" s="1192"/>
      <c r="F139" s="263"/>
      <c r="G139" s="246"/>
      <c r="H139" s="246"/>
      <c r="I139" s="245"/>
      <c r="J139" s="245"/>
      <c r="K139" s="245"/>
      <c r="L139" s="245"/>
      <c r="M139" s="246"/>
    </row>
    <row r="140" spans="2:13" ht="13.5" thickBot="1" x14ac:dyDescent="0.25">
      <c r="B140" s="1046"/>
      <c r="C140" s="1193"/>
      <c r="D140" s="1196"/>
      <c r="E140" s="1190"/>
      <c r="F140" s="262"/>
      <c r="G140" s="246"/>
      <c r="H140" s="246"/>
      <c r="I140" s="245"/>
      <c r="J140" s="245"/>
      <c r="K140" s="245"/>
      <c r="L140" s="245"/>
      <c r="M140" s="246"/>
    </row>
    <row r="141" spans="2:13" ht="13.5" thickBot="1" x14ac:dyDescent="0.25">
      <c r="B141" s="1046"/>
      <c r="C141" s="1194"/>
      <c r="D141" s="1197"/>
      <c r="E141" s="1191"/>
      <c r="F141" s="262"/>
      <c r="G141" s="246"/>
      <c r="H141" s="246"/>
      <c r="I141" s="245"/>
      <c r="J141" s="245"/>
      <c r="K141" s="245"/>
      <c r="L141" s="245"/>
      <c r="M141" s="246"/>
    </row>
    <row r="142" spans="2:13" ht="13.5" thickBot="1" x14ac:dyDescent="0.25">
      <c r="B142" s="1046"/>
      <c r="C142" s="1194"/>
      <c r="D142" s="1197"/>
      <c r="E142" s="1191"/>
      <c r="F142" s="262"/>
      <c r="G142" s="246"/>
      <c r="H142" s="246"/>
      <c r="I142" s="245"/>
      <c r="J142" s="245"/>
      <c r="K142" s="245"/>
      <c r="L142" s="245"/>
      <c r="M142" s="246"/>
    </row>
    <row r="143" spans="2:13" ht="13.5" thickBot="1" x14ac:dyDescent="0.25">
      <c r="B143" s="1046"/>
      <c r="C143" s="1194"/>
      <c r="D143" s="1197"/>
      <c r="E143" s="1191"/>
      <c r="F143" s="262"/>
      <c r="G143" s="246"/>
      <c r="H143" s="246"/>
      <c r="I143" s="245"/>
      <c r="J143" s="245"/>
      <c r="K143" s="245"/>
      <c r="L143" s="245"/>
      <c r="M143" s="246"/>
    </row>
    <row r="144" spans="2:13" ht="13.5" thickBot="1" x14ac:dyDescent="0.25">
      <c r="B144" s="1046"/>
      <c r="C144" s="1195"/>
      <c r="D144" s="1198"/>
      <c r="E144" s="1192"/>
      <c r="F144" s="264"/>
      <c r="G144" s="246"/>
      <c r="H144" s="246"/>
      <c r="I144" s="245"/>
      <c r="J144" s="245"/>
      <c r="K144" s="245"/>
      <c r="L144" s="245"/>
      <c r="M144" s="246"/>
    </row>
    <row r="145" spans="2:13" ht="13.5" thickBot="1" x14ac:dyDescent="0.25">
      <c r="B145" s="1046"/>
      <c r="C145" s="1193"/>
      <c r="D145" s="1196"/>
      <c r="E145" s="1190"/>
      <c r="F145" s="262"/>
      <c r="G145" s="249"/>
      <c r="H145" s="249"/>
      <c r="I145" s="259"/>
      <c r="J145" s="259"/>
      <c r="K145" s="259"/>
      <c r="L145" s="259"/>
      <c r="M145" s="249"/>
    </row>
    <row r="146" spans="2:13" ht="13.5" thickBot="1" x14ac:dyDescent="0.25">
      <c r="B146" s="1046"/>
      <c r="C146" s="1194"/>
      <c r="D146" s="1197"/>
      <c r="E146" s="1191"/>
      <c r="F146" s="263"/>
      <c r="G146" s="249"/>
      <c r="H146" s="249"/>
      <c r="I146" s="259"/>
      <c r="J146" s="259"/>
      <c r="K146" s="259"/>
      <c r="L146" s="259"/>
      <c r="M146" s="249"/>
    </row>
    <row r="147" spans="2:13" ht="13.5" thickBot="1" x14ac:dyDescent="0.25">
      <c r="B147" s="1046"/>
      <c r="C147" s="1195"/>
      <c r="D147" s="1198"/>
      <c r="E147" s="1192"/>
      <c r="F147" s="263"/>
      <c r="G147" s="250"/>
      <c r="H147" s="250"/>
      <c r="I147" s="260"/>
      <c r="J147" s="260"/>
      <c r="K147" s="260"/>
      <c r="L147" s="260"/>
      <c r="M147" s="250"/>
    </row>
    <row r="148" spans="2:13" ht="13.5" thickBot="1" x14ac:dyDescent="0.25">
      <c r="B148" s="1046"/>
      <c r="C148" s="1193"/>
      <c r="D148" s="1196"/>
      <c r="E148" s="1190"/>
      <c r="F148" s="262"/>
      <c r="G148" s="249"/>
      <c r="H148" s="249"/>
      <c r="I148" s="260"/>
      <c r="J148" s="260"/>
      <c r="K148" s="260"/>
      <c r="L148" s="260"/>
      <c r="M148" s="250"/>
    </row>
    <row r="149" spans="2:13" ht="13.5" thickBot="1" x14ac:dyDescent="0.25">
      <c r="B149" s="1046"/>
      <c r="C149" s="1194"/>
      <c r="D149" s="1197"/>
      <c r="E149" s="1191"/>
      <c r="F149" s="263"/>
      <c r="G149" s="250"/>
      <c r="H149" s="249"/>
      <c r="I149" s="260"/>
      <c r="J149" s="260"/>
      <c r="K149" s="260"/>
      <c r="L149" s="260"/>
      <c r="M149" s="250"/>
    </row>
    <row r="150" spans="2:13" ht="13.5" thickBot="1" x14ac:dyDescent="0.25">
      <c r="B150" s="1047"/>
      <c r="C150" s="1199"/>
      <c r="D150" s="1200"/>
      <c r="E150" s="1201"/>
      <c r="F150" s="266"/>
      <c r="G150" s="248"/>
      <c r="H150" s="248"/>
      <c r="I150" s="248"/>
      <c r="J150" s="248"/>
      <c r="K150" s="248"/>
      <c r="L150" s="248"/>
      <c r="M150" s="248"/>
    </row>
    <row r="154" spans="2:13" ht="13.5" thickBot="1" x14ac:dyDescent="0.25"/>
    <row r="155" spans="2:13" ht="15" thickBot="1" x14ac:dyDescent="0.25">
      <c r="B155" s="516"/>
      <c r="C155" s="854" t="s">
        <v>181</v>
      </c>
      <c r="D155" s="855"/>
      <c r="E155" s="856"/>
      <c r="F155" s="517"/>
      <c r="G155" s="870"/>
      <c r="H155" s="871"/>
      <c r="I155" s="879" t="s">
        <v>182</v>
      </c>
      <c r="J155" s="880"/>
      <c r="K155" s="880"/>
      <c r="L155" s="881"/>
      <c r="M155" s="729"/>
    </row>
    <row r="156" spans="2:13" ht="13.5" customHeight="1" thickBot="1" x14ac:dyDescent="0.25">
      <c r="B156" s="860" t="s">
        <v>183</v>
      </c>
      <c r="C156" s="857"/>
      <c r="D156" s="858"/>
      <c r="E156" s="859"/>
      <c r="F156" s="833" t="s">
        <v>184</v>
      </c>
      <c r="G156" s="833" t="s">
        <v>495</v>
      </c>
      <c r="H156" s="833" t="s">
        <v>490</v>
      </c>
      <c r="I156" s="872" t="s">
        <v>186</v>
      </c>
      <c r="J156" s="833" t="s">
        <v>187</v>
      </c>
      <c r="K156" s="833" t="s">
        <v>188</v>
      </c>
      <c r="L156" s="833" t="s">
        <v>189</v>
      </c>
      <c r="M156" s="875" t="s">
        <v>280</v>
      </c>
    </row>
    <row r="157" spans="2:13" ht="15.75" customHeight="1" thickBot="1" x14ac:dyDescent="0.25">
      <c r="B157" s="896"/>
      <c r="C157" s="530">
        <v>1</v>
      </c>
      <c r="D157" s="530">
        <v>2</v>
      </c>
      <c r="E157" s="530">
        <v>3</v>
      </c>
      <c r="F157" s="834"/>
      <c r="G157" s="834"/>
      <c r="H157" s="834"/>
      <c r="I157" s="898"/>
      <c r="J157" s="897"/>
      <c r="K157" s="897"/>
      <c r="L157" s="897"/>
      <c r="M157" s="900"/>
    </row>
    <row r="158" spans="2:13" ht="16.5" customHeight="1" thickBot="1" x14ac:dyDescent="0.25">
      <c r="B158" s="1178" t="s">
        <v>449</v>
      </c>
      <c r="C158" s="694"/>
      <c r="D158" s="785"/>
      <c r="E158" s="785"/>
      <c r="F158" s="765"/>
      <c r="G158" s="830"/>
      <c r="H158" s="830"/>
      <c r="I158" s="765"/>
      <c r="J158" s="765"/>
      <c r="K158" s="765"/>
      <c r="L158" s="765"/>
      <c r="M158" s="785"/>
    </row>
    <row r="159" spans="2:13" ht="13.5" customHeight="1" thickBot="1" x14ac:dyDescent="0.25">
      <c r="B159" s="1179"/>
      <c r="C159" s="694"/>
      <c r="D159" s="785"/>
      <c r="E159" s="785"/>
      <c r="F159" s="765"/>
      <c r="G159" s="830"/>
      <c r="H159" s="830"/>
      <c r="I159" s="765"/>
      <c r="J159" s="765"/>
      <c r="K159" s="765"/>
      <c r="L159" s="765"/>
      <c r="M159" s="785"/>
    </row>
    <row r="160" spans="2:13" ht="13.5" customHeight="1" thickBot="1" x14ac:dyDescent="0.25">
      <c r="B160" s="1179"/>
      <c r="C160" s="785"/>
      <c r="D160" s="785"/>
      <c r="E160" s="785"/>
      <c r="F160" s="765"/>
      <c r="G160" s="765"/>
      <c r="H160" s="765"/>
      <c r="I160" s="765"/>
      <c r="J160" s="765"/>
      <c r="K160" s="765"/>
      <c r="L160" s="765"/>
      <c r="M160" s="785"/>
    </row>
    <row r="161" spans="2:13" ht="13.5" customHeight="1" thickBot="1" x14ac:dyDescent="0.25">
      <c r="B161" s="1179"/>
      <c r="C161" s="785"/>
      <c r="D161" s="785"/>
      <c r="E161" s="785"/>
      <c r="F161" s="784"/>
      <c r="G161" s="765"/>
      <c r="H161" s="765"/>
      <c r="I161" s="765"/>
      <c r="J161" s="765"/>
      <c r="K161" s="765"/>
      <c r="L161" s="765"/>
      <c r="M161" s="785"/>
    </row>
    <row r="162" spans="2:13" ht="13.5" customHeight="1" thickBot="1" x14ac:dyDescent="0.25">
      <c r="B162" s="1179"/>
      <c r="C162" s="785"/>
      <c r="D162" s="785"/>
      <c r="E162" s="785"/>
      <c r="F162" s="784"/>
      <c r="G162" s="765"/>
      <c r="H162" s="765"/>
      <c r="I162" s="765"/>
      <c r="J162" s="765"/>
      <c r="K162" s="765"/>
      <c r="L162" s="765"/>
      <c r="M162" s="785"/>
    </row>
    <row r="163" spans="2:13" ht="15" thickBot="1" x14ac:dyDescent="0.25">
      <c r="B163" s="1179"/>
      <c r="C163" s="731"/>
      <c r="D163" s="704"/>
      <c r="E163" s="759"/>
      <c r="F163" s="760"/>
      <c r="G163" s="760"/>
      <c r="H163" s="760"/>
      <c r="I163" s="760"/>
      <c r="J163" s="760"/>
      <c r="K163" s="760"/>
      <c r="L163" s="760"/>
      <c r="M163" s="761"/>
    </row>
    <row r="164" spans="2:13" ht="15" customHeight="1" thickBot="1" x14ac:dyDescent="0.25">
      <c r="B164" s="1179"/>
      <c r="C164" s="761"/>
      <c r="D164" s="694"/>
      <c r="E164" s="761"/>
      <c r="F164" s="829"/>
      <c r="G164" s="763"/>
      <c r="H164" s="763"/>
      <c r="I164" s="763"/>
      <c r="J164" s="763"/>
      <c r="K164" s="763"/>
      <c r="L164" s="763"/>
      <c r="M164" s="764"/>
    </row>
    <row r="165" spans="2:13" ht="17.25" customHeight="1" thickBot="1" x14ac:dyDescent="0.25">
      <c r="B165" s="1179"/>
      <c r="C165" s="761"/>
      <c r="D165" s="694"/>
      <c r="E165" s="761"/>
      <c r="F165" s="765"/>
      <c r="G165" s="763"/>
      <c r="H165" s="763"/>
      <c r="I165" s="763"/>
      <c r="J165" s="763"/>
      <c r="K165" s="763"/>
      <c r="L165" s="764"/>
      <c r="M165" s="764"/>
    </row>
    <row r="166" spans="2:13" ht="12.75" customHeight="1" thickBot="1" x14ac:dyDescent="0.25">
      <c r="B166" s="1179"/>
      <c r="C166" s="759"/>
      <c r="D166" s="761"/>
      <c r="E166" s="761"/>
      <c r="F166" s="765"/>
      <c r="G166" s="766"/>
      <c r="H166" s="766"/>
      <c r="I166" s="766"/>
      <c r="J166" s="766"/>
      <c r="K166" s="766"/>
      <c r="L166" s="766"/>
      <c r="M166" s="764"/>
    </row>
    <row r="167" spans="2:13" ht="16.5" customHeight="1" thickBot="1" x14ac:dyDescent="0.25">
      <c r="B167" s="1179"/>
      <c r="C167" s="704"/>
      <c r="D167" s="761"/>
      <c r="E167" s="761"/>
      <c r="F167" s="765"/>
      <c r="G167" s="766"/>
      <c r="H167" s="766"/>
      <c r="I167" s="766"/>
      <c r="J167" s="766"/>
      <c r="K167" s="766"/>
      <c r="L167" s="766"/>
      <c r="M167" s="764"/>
    </row>
    <row r="168" spans="2:13" ht="16.5" customHeight="1" thickBot="1" x14ac:dyDescent="0.25">
      <c r="B168" s="1179"/>
      <c r="C168" s="704"/>
      <c r="D168" s="761"/>
      <c r="E168" s="761"/>
      <c r="F168" s="765"/>
      <c r="G168" s="760"/>
      <c r="H168" s="760"/>
      <c r="I168" s="760"/>
      <c r="J168" s="760"/>
      <c r="K168" s="760"/>
      <c r="L168" s="760"/>
      <c r="M168" s="764"/>
    </row>
    <row r="169" spans="2:13" ht="18" customHeight="1" thickBot="1" x14ac:dyDescent="0.25">
      <c r="B169" s="1179"/>
      <c r="C169" s="704"/>
      <c r="D169" s="761"/>
      <c r="E169" s="761"/>
      <c r="F169" s="765"/>
      <c r="G169" s="760"/>
      <c r="H169" s="760"/>
      <c r="I169" s="760"/>
      <c r="J169" s="760"/>
      <c r="K169" s="760"/>
      <c r="L169" s="760"/>
      <c r="M169" s="764"/>
    </row>
    <row r="170" spans="2:13" ht="17.25" customHeight="1" thickBot="1" x14ac:dyDescent="0.25">
      <c r="B170" s="1179"/>
      <c r="C170" s="552"/>
      <c r="D170" s="539"/>
      <c r="E170" s="539"/>
      <c r="F170" s="762"/>
      <c r="G170" s="762"/>
      <c r="H170" s="762"/>
      <c r="I170" s="762"/>
      <c r="J170" s="762"/>
      <c r="K170" s="762"/>
      <c r="L170" s="762"/>
      <c r="M170" s="539"/>
    </row>
    <row r="171" spans="2:13" ht="15.75" customHeight="1" thickBot="1" x14ac:dyDescent="0.25">
      <c r="B171" s="1179"/>
      <c r="C171" s="783"/>
      <c r="D171" s="783"/>
      <c r="E171" s="783"/>
      <c r="F171" s="782"/>
      <c r="G171" s="782"/>
      <c r="H171" s="782"/>
      <c r="I171" s="782"/>
      <c r="J171" s="782"/>
      <c r="K171" s="782"/>
      <c r="L171" s="782"/>
      <c r="M171" s="783"/>
    </row>
    <row r="172" spans="2:13" ht="19.5" customHeight="1" thickBot="1" x14ac:dyDescent="0.25">
      <c r="B172" s="1179"/>
      <c r="C172" s="783"/>
      <c r="D172" s="783"/>
      <c r="E172" s="783"/>
      <c r="F172" s="783"/>
      <c r="G172" s="782"/>
      <c r="H172" s="782"/>
      <c r="I172" s="782"/>
      <c r="J172" s="782"/>
      <c r="K172" s="782"/>
      <c r="L172" s="782"/>
      <c r="M172" s="783"/>
    </row>
    <row r="173" spans="2:13" ht="15.75" customHeight="1" thickBot="1" x14ac:dyDescent="0.25">
      <c r="B173" s="1179"/>
      <c r="C173" s="783"/>
      <c r="D173" s="783"/>
      <c r="E173" s="783"/>
      <c r="F173" s="783"/>
      <c r="G173" s="782"/>
      <c r="H173" s="782"/>
      <c r="I173" s="782"/>
      <c r="J173" s="782"/>
      <c r="K173" s="782"/>
      <c r="L173" s="782"/>
      <c r="M173" s="783"/>
    </row>
    <row r="174" spans="2:13" ht="15.75" customHeight="1" thickBot="1" x14ac:dyDescent="0.25">
      <c r="B174" s="1179"/>
      <c r="C174" s="783"/>
      <c r="D174" s="783"/>
      <c r="E174" s="783"/>
      <c r="F174" s="782"/>
      <c r="G174" s="782"/>
      <c r="H174" s="782"/>
      <c r="I174" s="782"/>
      <c r="J174" s="782"/>
      <c r="K174" s="782"/>
      <c r="L174" s="782"/>
      <c r="M174" s="783"/>
    </row>
    <row r="175" spans="2:13" ht="13.5" customHeight="1" thickBot="1" x14ac:dyDescent="0.25">
      <c r="B175" s="1180"/>
      <c r="C175" s="783"/>
      <c r="D175" s="783"/>
      <c r="E175" s="783"/>
      <c r="F175" s="782"/>
      <c r="G175" s="782"/>
      <c r="H175" s="782"/>
      <c r="I175" s="782"/>
      <c r="J175" s="782"/>
      <c r="K175" s="782"/>
      <c r="L175" s="782"/>
      <c r="M175" s="783"/>
    </row>
    <row r="177" spans="7:17" x14ac:dyDescent="0.2">
      <c r="L177" s="251"/>
    </row>
    <row r="178" spans="7:17" x14ac:dyDescent="0.2">
      <c r="L178" s="251"/>
    </row>
    <row r="179" spans="7:17" x14ac:dyDescent="0.2">
      <c r="H179" s="251"/>
      <c r="J179" s="251"/>
    </row>
    <row r="181" spans="7:17" x14ac:dyDescent="0.2">
      <c r="G181" s="251"/>
      <c r="P181" s="251"/>
      <c r="Q181" s="251"/>
    </row>
    <row r="182" spans="7:17" x14ac:dyDescent="0.2">
      <c r="P182" s="251"/>
    </row>
    <row r="185" spans="7:17" x14ac:dyDescent="0.2">
      <c r="L185" s="251"/>
    </row>
  </sheetData>
  <mergeCells count="113">
    <mergeCell ref="B4:B5"/>
    <mergeCell ref="F4:F5"/>
    <mergeCell ref="I4:I5"/>
    <mergeCell ref="J4:J5"/>
    <mergeCell ref="M4:M5"/>
    <mergeCell ref="C3:E4"/>
    <mergeCell ref="G3:H3"/>
    <mergeCell ref="I3:L3"/>
    <mergeCell ref="K4:K5"/>
    <mergeCell ref="L4:L5"/>
    <mergeCell ref="M52:M53"/>
    <mergeCell ref="C26:E27"/>
    <mergeCell ref="G26:H26"/>
    <mergeCell ref="I26:L26"/>
    <mergeCell ref="B27:B28"/>
    <mergeCell ref="F27:F28"/>
    <mergeCell ref="M27:M28"/>
    <mergeCell ref="K27:K28"/>
    <mergeCell ref="L27:L28"/>
    <mergeCell ref="I27:I28"/>
    <mergeCell ref="J27:J28"/>
    <mergeCell ref="B6:B22"/>
    <mergeCell ref="B54:B89"/>
    <mergeCell ref="I52:I53"/>
    <mergeCell ref="J52:J53"/>
    <mergeCell ref="K52:K53"/>
    <mergeCell ref="L52:L53"/>
    <mergeCell ref="B29:B47"/>
    <mergeCell ref="C84:C86"/>
    <mergeCell ref="D84:D86"/>
    <mergeCell ref="E84:E86"/>
    <mergeCell ref="C87:C89"/>
    <mergeCell ref="D87:D89"/>
    <mergeCell ref="E87:E89"/>
    <mergeCell ref="C51:E52"/>
    <mergeCell ref="G51:H51"/>
    <mergeCell ref="I51:L51"/>
    <mergeCell ref="B52:B53"/>
    <mergeCell ref="F52:F53"/>
    <mergeCell ref="C61:C63"/>
    <mergeCell ref="D61:D63"/>
    <mergeCell ref="E61:E63"/>
    <mergeCell ref="C64:C66"/>
    <mergeCell ref="D64:D66"/>
    <mergeCell ref="C145:C147"/>
    <mergeCell ref="D145:D147"/>
    <mergeCell ref="C92:E93"/>
    <mergeCell ref="G92:H92"/>
    <mergeCell ref="I92:L92"/>
    <mergeCell ref="B93:B94"/>
    <mergeCell ref="F93:F94"/>
    <mergeCell ref="I93:I94"/>
    <mergeCell ref="J93:J94"/>
    <mergeCell ref="K93:K94"/>
    <mergeCell ref="L93:L94"/>
    <mergeCell ref="E125:E127"/>
    <mergeCell ref="C128:C131"/>
    <mergeCell ref="D128:D131"/>
    <mergeCell ref="E128:E131"/>
    <mergeCell ref="C132:C135"/>
    <mergeCell ref="D132:D135"/>
    <mergeCell ref="E136:E139"/>
    <mergeCell ref="C140:C144"/>
    <mergeCell ref="D140:D144"/>
    <mergeCell ref="E140:E144"/>
    <mergeCell ref="E145:E147"/>
    <mergeCell ref="B158:B175"/>
    <mergeCell ref="B95:B150"/>
    <mergeCell ref="C155:E156"/>
    <mergeCell ref="B156:B157"/>
    <mergeCell ref="C148:C150"/>
    <mergeCell ref="D148:D150"/>
    <mergeCell ref="E148:E150"/>
    <mergeCell ref="M93:M94"/>
    <mergeCell ref="G155:H155"/>
    <mergeCell ref="I155:L155"/>
    <mergeCell ref="H156:H157"/>
    <mergeCell ref="G156:G157"/>
    <mergeCell ref="F156:F157"/>
    <mergeCell ref="I156:I157"/>
    <mergeCell ref="J156:J157"/>
    <mergeCell ref="K156:K157"/>
    <mergeCell ref="L156:L157"/>
    <mergeCell ref="M156:M157"/>
    <mergeCell ref="C122:C124"/>
    <mergeCell ref="D122:D124"/>
    <mergeCell ref="E122:E124"/>
    <mergeCell ref="C125:C127"/>
    <mergeCell ref="D125:D127"/>
    <mergeCell ref="C79:C83"/>
    <mergeCell ref="D79:D83"/>
    <mergeCell ref="E79:E83"/>
    <mergeCell ref="E132:E135"/>
    <mergeCell ref="C136:C139"/>
    <mergeCell ref="D136:D139"/>
    <mergeCell ref="H4:H5"/>
    <mergeCell ref="G4:G5"/>
    <mergeCell ref="H27:H28"/>
    <mergeCell ref="G27:G28"/>
    <mergeCell ref="H52:H53"/>
    <mergeCell ref="G52:G53"/>
    <mergeCell ref="H93:H94"/>
    <mergeCell ref="G93:G94"/>
    <mergeCell ref="E64:E66"/>
    <mergeCell ref="C67:C70"/>
    <mergeCell ref="D67:D70"/>
    <mergeCell ref="E67:E70"/>
    <mergeCell ref="C71:C74"/>
    <mergeCell ref="D71:D74"/>
    <mergeCell ref="E71:E74"/>
    <mergeCell ref="C75:C78"/>
    <mergeCell ref="D75:D78"/>
    <mergeCell ref="E75:E7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5"/>
  <sheetViews>
    <sheetView showGridLines="0" topLeftCell="A127" zoomScale="75" workbookViewId="0">
      <selection activeCell="O30" sqref="O30"/>
    </sheetView>
  </sheetViews>
  <sheetFormatPr defaultColWidth="7.7109375" defaultRowHeight="14.25" x14ac:dyDescent="0.2"/>
  <cols>
    <col min="1" max="1" width="1.85546875" style="1" customWidth="1"/>
    <col min="2" max="3" width="15.28515625" style="1" customWidth="1"/>
    <col min="4" max="5" width="7.7109375" style="1" customWidth="1"/>
    <col min="6" max="6" width="16" style="1" customWidth="1"/>
    <col min="7" max="7" width="12.28515625" style="1" customWidth="1"/>
    <col min="8" max="8" width="37.140625" style="1" customWidth="1"/>
    <col min="9" max="9" width="23.140625" style="1" customWidth="1"/>
    <col min="10" max="10" width="4.85546875" style="1" bestFit="1" customWidth="1"/>
    <col min="11" max="11" width="18.140625" style="1" bestFit="1" customWidth="1"/>
    <col min="12" max="12" width="18.85546875" style="1" customWidth="1"/>
    <col min="13" max="239" width="7.7109375" style="1"/>
    <col min="240" max="240" width="1.85546875" style="1" customWidth="1"/>
    <col min="241" max="241" width="15.28515625" style="1" customWidth="1"/>
    <col min="242" max="243" width="7.7109375" style="1" customWidth="1"/>
    <col min="244" max="244" width="16" style="1" customWidth="1"/>
    <col min="245" max="245" width="12.28515625" style="1" customWidth="1"/>
    <col min="246" max="246" width="37.140625" style="1" customWidth="1"/>
    <col min="247" max="247" width="7.7109375" style="1" customWidth="1"/>
    <col min="248" max="248" width="10" style="1" customWidth="1"/>
    <col min="249" max="249" width="12.42578125" style="1" customWidth="1"/>
    <col min="250" max="250" width="12.7109375" style="1" customWidth="1"/>
    <col min="251" max="251" width="13.7109375" style="1" customWidth="1"/>
    <col min="252" max="252" width="10" style="1" customWidth="1"/>
    <col min="253" max="253" width="15.42578125" style="1" bestFit="1" customWidth="1"/>
    <col min="254" max="495" width="7.7109375" style="1"/>
    <col min="496" max="496" width="1.85546875" style="1" customWidth="1"/>
    <col min="497" max="497" width="15.28515625" style="1" customWidth="1"/>
    <col min="498" max="499" width="7.7109375" style="1" customWidth="1"/>
    <col min="500" max="500" width="16" style="1" customWidth="1"/>
    <col min="501" max="501" width="12.28515625" style="1" customWidth="1"/>
    <col min="502" max="502" width="37.140625" style="1" customWidth="1"/>
    <col min="503" max="503" width="7.7109375" style="1" customWidth="1"/>
    <col min="504" max="504" width="10" style="1" customWidth="1"/>
    <col min="505" max="505" width="12.42578125" style="1" customWidth="1"/>
    <col min="506" max="506" width="12.7109375" style="1" customWidth="1"/>
    <col min="507" max="507" width="13.7109375" style="1" customWidth="1"/>
    <col min="508" max="508" width="10" style="1" customWidth="1"/>
    <col min="509" max="509" width="15.42578125" style="1" bestFit="1" customWidth="1"/>
    <col min="510" max="751" width="7.7109375" style="1"/>
    <col min="752" max="752" width="1.85546875" style="1" customWidth="1"/>
    <col min="753" max="753" width="15.28515625" style="1" customWidth="1"/>
    <col min="754" max="755" width="7.7109375" style="1" customWidth="1"/>
    <col min="756" max="756" width="16" style="1" customWidth="1"/>
    <col min="757" max="757" width="12.28515625" style="1" customWidth="1"/>
    <col min="758" max="758" width="37.140625" style="1" customWidth="1"/>
    <col min="759" max="759" width="7.7109375" style="1" customWidth="1"/>
    <col min="760" max="760" width="10" style="1" customWidth="1"/>
    <col min="761" max="761" width="12.42578125" style="1" customWidth="1"/>
    <col min="762" max="762" width="12.7109375" style="1" customWidth="1"/>
    <col min="763" max="763" width="13.7109375" style="1" customWidth="1"/>
    <col min="764" max="764" width="10" style="1" customWidth="1"/>
    <col min="765" max="765" width="15.42578125" style="1" bestFit="1" customWidth="1"/>
    <col min="766" max="1007" width="7.7109375" style="1"/>
    <col min="1008" max="1008" width="1.85546875" style="1" customWidth="1"/>
    <col min="1009" max="1009" width="15.28515625" style="1" customWidth="1"/>
    <col min="1010" max="1011" width="7.7109375" style="1" customWidth="1"/>
    <col min="1012" max="1012" width="16" style="1" customWidth="1"/>
    <col min="1013" max="1013" width="12.28515625" style="1" customWidth="1"/>
    <col min="1014" max="1014" width="37.140625" style="1" customWidth="1"/>
    <col min="1015" max="1015" width="7.7109375" style="1" customWidth="1"/>
    <col min="1016" max="1016" width="10" style="1" customWidth="1"/>
    <col min="1017" max="1017" width="12.42578125" style="1" customWidth="1"/>
    <col min="1018" max="1018" width="12.7109375" style="1" customWidth="1"/>
    <col min="1019" max="1019" width="13.7109375" style="1" customWidth="1"/>
    <col min="1020" max="1020" width="10" style="1" customWidth="1"/>
    <col min="1021" max="1021" width="15.42578125" style="1" bestFit="1" customWidth="1"/>
    <col min="1022" max="1263" width="7.7109375" style="1"/>
    <col min="1264" max="1264" width="1.85546875" style="1" customWidth="1"/>
    <col min="1265" max="1265" width="15.28515625" style="1" customWidth="1"/>
    <col min="1266" max="1267" width="7.7109375" style="1" customWidth="1"/>
    <col min="1268" max="1268" width="16" style="1" customWidth="1"/>
    <col min="1269" max="1269" width="12.28515625" style="1" customWidth="1"/>
    <col min="1270" max="1270" width="37.140625" style="1" customWidth="1"/>
    <col min="1271" max="1271" width="7.7109375" style="1" customWidth="1"/>
    <col min="1272" max="1272" width="10" style="1" customWidth="1"/>
    <col min="1273" max="1273" width="12.42578125" style="1" customWidth="1"/>
    <col min="1274" max="1274" width="12.7109375" style="1" customWidth="1"/>
    <col min="1275" max="1275" width="13.7109375" style="1" customWidth="1"/>
    <col min="1276" max="1276" width="10" style="1" customWidth="1"/>
    <col min="1277" max="1277" width="15.42578125" style="1" bestFit="1" customWidth="1"/>
    <col min="1278" max="1519" width="7.7109375" style="1"/>
    <col min="1520" max="1520" width="1.85546875" style="1" customWidth="1"/>
    <col min="1521" max="1521" width="15.28515625" style="1" customWidth="1"/>
    <col min="1522" max="1523" width="7.7109375" style="1" customWidth="1"/>
    <col min="1524" max="1524" width="16" style="1" customWidth="1"/>
    <col min="1525" max="1525" width="12.28515625" style="1" customWidth="1"/>
    <col min="1526" max="1526" width="37.140625" style="1" customWidth="1"/>
    <col min="1527" max="1527" width="7.7109375" style="1" customWidth="1"/>
    <col min="1528" max="1528" width="10" style="1" customWidth="1"/>
    <col min="1529" max="1529" width="12.42578125" style="1" customWidth="1"/>
    <col min="1530" max="1530" width="12.7109375" style="1" customWidth="1"/>
    <col min="1531" max="1531" width="13.7109375" style="1" customWidth="1"/>
    <col min="1532" max="1532" width="10" style="1" customWidth="1"/>
    <col min="1533" max="1533" width="15.42578125" style="1" bestFit="1" customWidth="1"/>
    <col min="1534" max="1775" width="7.7109375" style="1"/>
    <col min="1776" max="1776" width="1.85546875" style="1" customWidth="1"/>
    <col min="1777" max="1777" width="15.28515625" style="1" customWidth="1"/>
    <col min="1778" max="1779" width="7.7109375" style="1" customWidth="1"/>
    <col min="1780" max="1780" width="16" style="1" customWidth="1"/>
    <col min="1781" max="1781" width="12.28515625" style="1" customWidth="1"/>
    <col min="1782" max="1782" width="37.140625" style="1" customWidth="1"/>
    <col min="1783" max="1783" width="7.7109375" style="1" customWidth="1"/>
    <col min="1784" max="1784" width="10" style="1" customWidth="1"/>
    <col min="1785" max="1785" width="12.42578125" style="1" customWidth="1"/>
    <col min="1786" max="1786" width="12.7109375" style="1" customWidth="1"/>
    <col min="1787" max="1787" width="13.7109375" style="1" customWidth="1"/>
    <col min="1788" max="1788" width="10" style="1" customWidth="1"/>
    <col min="1789" max="1789" width="15.42578125" style="1" bestFit="1" customWidth="1"/>
    <col min="1790" max="2031" width="7.7109375" style="1"/>
    <col min="2032" max="2032" width="1.85546875" style="1" customWidth="1"/>
    <col min="2033" max="2033" width="15.28515625" style="1" customWidth="1"/>
    <col min="2034" max="2035" width="7.7109375" style="1" customWidth="1"/>
    <col min="2036" max="2036" width="16" style="1" customWidth="1"/>
    <col min="2037" max="2037" width="12.28515625" style="1" customWidth="1"/>
    <col min="2038" max="2038" width="37.140625" style="1" customWidth="1"/>
    <col min="2039" max="2039" width="7.7109375" style="1" customWidth="1"/>
    <col min="2040" max="2040" width="10" style="1" customWidth="1"/>
    <col min="2041" max="2041" width="12.42578125" style="1" customWidth="1"/>
    <col min="2042" max="2042" width="12.7109375" style="1" customWidth="1"/>
    <col min="2043" max="2043" width="13.7109375" style="1" customWidth="1"/>
    <col min="2044" max="2044" width="10" style="1" customWidth="1"/>
    <col min="2045" max="2045" width="15.42578125" style="1" bestFit="1" customWidth="1"/>
    <col min="2046" max="2287" width="7.7109375" style="1"/>
    <col min="2288" max="2288" width="1.85546875" style="1" customWidth="1"/>
    <col min="2289" max="2289" width="15.28515625" style="1" customWidth="1"/>
    <col min="2290" max="2291" width="7.7109375" style="1" customWidth="1"/>
    <col min="2292" max="2292" width="16" style="1" customWidth="1"/>
    <col min="2293" max="2293" width="12.28515625" style="1" customWidth="1"/>
    <col min="2294" max="2294" width="37.140625" style="1" customWidth="1"/>
    <col min="2295" max="2295" width="7.7109375" style="1" customWidth="1"/>
    <col min="2296" max="2296" width="10" style="1" customWidth="1"/>
    <col min="2297" max="2297" width="12.42578125" style="1" customWidth="1"/>
    <col min="2298" max="2298" width="12.7109375" style="1" customWidth="1"/>
    <col min="2299" max="2299" width="13.7109375" style="1" customWidth="1"/>
    <col min="2300" max="2300" width="10" style="1" customWidth="1"/>
    <col min="2301" max="2301" width="15.42578125" style="1" bestFit="1" customWidth="1"/>
    <col min="2302" max="2543" width="7.7109375" style="1"/>
    <col min="2544" max="2544" width="1.85546875" style="1" customWidth="1"/>
    <col min="2545" max="2545" width="15.28515625" style="1" customWidth="1"/>
    <col min="2546" max="2547" width="7.7109375" style="1" customWidth="1"/>
    <col min="2548" max="2548" width="16" style="1" customWidth="1"/>
    <col min="2549" max="2549" width="12.28515625" style="1" customWidth="1"/>
    <col min="2550" max="2550" width="37.140625" style="1" customWidth="1"/>
    <col min="2551" max="2551" width="7.7109375" style="1" customWidth="1"/>
    <col min="2552" max="2552" width="10" style="1" customWidth="1"/>
    <col min="2553" max="2553" width="12.42578125" style="1" customWidth="1"/>
    <col min="2554" max="2554" width="12.7109375" style="1" customWidth="1"/>
    <col min="2555" max="2555" width="13.7109375" style="1" customWidth="1"/>
    <col min="2556" max="2556" width="10" style="1" customWidth="1"/>
    <col min="2557" max="2557" width="15.42578125" style="1" bestFit="1" customWidth="1"/>
    <col min="2558" max="2799" width="7.7109375" style="1"/>
    <col min="2800" max="2800" width="1.85546875" style="1" customWidth="1"/>
    <col min="2801" max="2801" width="15.28515625" style="1" customWidth="1"/>
    <col min="2802" max="2803" width="7.7109375" style="1" customWidth="1"/>
    <col min="2804" max="2804" width="16" style="1" customWidth="1"/>
    <col min="2805" max="2805" width="12.28515625" style="1" customWidth="1"/>
    <col min="2806" max="2806" width="37.140625" style="1" customWidth="1"/>
    <col min="2807" max="2807" width="7.7109375" style="1" customWidth="1"/>
    <col min="2808" max="2808" width="10" style="1" customWidth="1"/>
    <col min="2809" max="2809" width="12.42578125" style="1" customWidth="1"/>
    <col min="2810" max="2810" width="12.7109375" style="1" customWidth="1"/>
    <col min="2811" max="2811" width="13.7109375" style="1" customWidth="1"/>
    <col min="2812" max="2812" width="10" style="1" customWidth="1"/>
    <col min="2813" max="2813" width="15.42578125" style="1" bestFit="1" customWidth="1"/>
    <col min="2814" max="3055" width="7.7109375" style="1"/>
    <col min="3056" max="3056" width="1.85546875" style="1" customWidth="1"/>
    <col min="3057" max="3057" width="15.28515625" style="1" customWidth="1"/>
    <col min="3058" max="3059" width="7.7109375" style="1" customWidth="1"/>
    <col min="3060" max="3060" width="16" style="1" customWidth="1"/>
    <col min="3061" max="3061" width="12.28515625" style="1" customWidth="1"/>
    <col min="3062" max="3062" width="37.140625" style="1" customWidth="1"/>
    <col min="3063" max="3063" width="7.7109375" style="1" customWidth="1"/>
    <col min="3064" max="3064" width="10" style="1" customWidth="1"/>
    <col min="3065" max="3065" width="12.42578125" style="1" customWidth="1"/>
    <col min="3066" max="3066" width="12.7109375" style="1" customWidth="1"/>
    <col min="3067" max="3067" width="13.7109375" style="1" customWidth="1"/>
    <col min="3068" max="3068" width="10" style="1" customWidth="1"/>
    <col min="3069" max="3069" width="15.42578125" style="1" bestFit="1" customWidth="1"/>
    <col min="3070" max="3311" width="7.7109375" style="1"/>
    <col min="3312" max="3312" width="1.85546875" style="1" customWidth="1"/>
    <col min="3313" max="3313" width="15.28515625" style="1" customWidth="1"/>
    <col min="3314" max="3315" width="7.7109375" style="1" customWidth="1"/>
    <col min="3316" max="3316" width="16" style="1" customWidth="1"/>
    <col min="3317" max="3317" width="12.28515625" style="1" customWidth="1"/>
    <col min="3318" max="3318" width="37.140625" style="1" customWidth="1"/>
    <col min="3319" max="3319" width="7.7109375" style="1" customWidth="1"/>
    <col min="3320" max="3320" width="10" style="1" customWidth="1"/>
    <col min="3321" max="3321" width="12.42578125" style="1" customWidth="1"/>
    <col min="3322" max="3322" width="12.7109375" style="1" customWidth="1"/>
    <col min="3323" max="3323" width="13.7109375" style="1" customWidth="1"/>
    <col min="3324" max="3324" width="10" style="1" customWidth="1"/>
    <col min="3325" max="3325" width="15.42578125" style="1" bestFit="1" customWidth="1"/>
    <col min="3326" max="3567" width="7.7109375" style="1"/>
    <col min="3568" max="3568" width="1.85546875" style="1" customWidth="1"/>
    <col min="3569" max="3569" width="15.28515625" style="1" customWidth="1"/>
    <col min="3570" max="3571" width="7.7109375" style="1" customWidth="1"/>
    <col min="3572" max="3572" width="16" style="1" customWidth="1"/>
    <col min="3573" max="3573" width="12.28515625" style="1" customWidth="1"/>
    <col min="3574" max="3574" width="37.140625" style="1" customWidth="1"/>
    <col min="3575" max="3575" width="7.7109375" style="1" customWidth="1"/>
    <col min="3576" max="3576" width="10" style="1" customWidth="1"/>
    <col min="3577" max="3577" width="12.42578125" style="1" customWidth="1"/>
    <col min="3578" max="3578" width="12.7109375" style="1" customWidth="1"/>
    <col min="3579" max="3579" width="13.7109375" style="1" customWidth="1"/>
    <col min="3580" max="3580" width="10" style="1" customWidth="1"/>
    <col min="3581" max="3581" width="15.42578125" style="1" bestFit="1" customWidth="1"/>
    <col min="3582" max="3823" width="7.7109375" style="1"/>
    <col min="3824" max="3824" width="1.85546875" style="1" customWidth="1"/>
    <col min="3825" max="3825" width="15.28515625" style="1" customWidth="1"/>
    <col min="3826" max="3827" width="7.7109375" style="1" customWidth="1"/>
    <col min="3828" max="3828" width="16" style="1" customWidth="1"/>
    <col min="3829" max="3829" width="12.28515625" style="1" customWidth="1"/>
    <col min="3830" max="3830" width="37.140625" style="1" customWidth="1"/>
    <col min="3831" max="3831" width="7.7109375" style="1" customWidth="1"/>
    <col min="3832" max="3832" width="10" style="1" customWidth="1"/>
    <col min="3833" max="3833" width="12.42578125" style="1" customWidth="1"/>
    <col min="3834" max="3834" width="12.7109375" style="1" customWidth="1"/>
    <col min="3835" max="3835" width="13.7109375" style="1" customWidth="1"/>
    <col min="3836" max="3836" width="10" style="1" customWidth="1"/>
    <col min="3837" max="3837" width="15.42578125" style="1" bestFit="1" customWidth="1"/>
    <col min="3838" max="4079" width="7.7109375" style="1"/>
    <col min="4080" max="4080" width="1.85546875" style="1" customWidth="1"/>
    <col min="4081" max="4081" width="15.28515625" style="1" customWidth="1"/>
    <col min="4082" max="4083" width="7.7109375" style="1" customWidth="1"/>
    <col min="4084" max="4084" width="16" style="1" customWidth="1"/>
    <col min="4085" max="4085" width="12.28515625" style="1" customWidth="1"/>
    <col min="4086" max="4086" width="37.140625" style="1" customWidth="1"/>
    <col min="4087" max="4087" width="7.7109375" style="1" customWidth="1"/>
    <col min="4088" max="4088" width="10" style="1" customWidth="1"/>
    <col min="4089" max="4089" width="12.42578125" style="1" customWidth="1"/>
    <col min="4090" max="4090" width="12.7109375" style="1" customWidth="1"/>
    <col min="4091" max="4091" width="13.7109375" style="1" customWidth="1"/>
    <col min="4092" max="4092" width="10" style="1" customWidth="1"/>
    <col min="4093" max="4093" width="15.42578125" style="1" bestFit="1" customWidth="1"/>
    <col min="4094" max="4335" width="7.7109375" style="1"/>
    <col min="4336" max="4336" width="1.85546875" style="1" customWidth="1"/>
    <col min="4337" max="4337" width="15.28515625" style="1" customWidth="1"/>
    <col min="4338" max="4339" width="7.7109375" style="1" customWidth="1"/>
    <col min="4340" max="4340" width="16" style="1" customWidth="1"/>
    <col min="4341" max="4341" width="12.28515625" style="1" customWidth="1"/>
    <col min="4342" max="4342" width="37.140625" style="1" customWidth="1"/>
    <col min="4343" max="4343" width="7.7109375" style="1" customWidth="1"/>
    <col min="4344" max="4344" width="10" style="1" customWidth="1"/>
    <col min="4345" max="4345" width="12.42578125" style="1" customWidth="1"/>
    <col min="4346" max="4346" width="12.7109375" style="1" customWidth="1"/>
    <col min="4347" max="4347" width="13.7109375" style="1" customWidth="1"/>
    <col min="4348" max="4348" width="10" style="1" customWidth="1"/>
    <col min="4349" max="4349" width="15.42578125" style="1" bestFit="1" customWidth="1"/>
    <col min="4350" max="4591" width="7.7109375" style="1"/>
    <col min="4592" max="4592" width="1.85546875" style="1" customWidth="1"/>
    <col min="4593" max="4593" width="15.28515625" style="1" customWidth="1"/>
    <col min="4594" max="4595" width="7.7109375" style="1" customWidth="1"/>
    <col min="4596" max="4596" width="16" style="1" customWidth="1"/>
    <col min="4597" max="4597" width="12.28515625" style="1" customWidth="1"/>
    <col min="4598" max="4598" width="37.140625" style="1" customWidth="1"/>
    <col min="4599" max="4599" width="7.7109375" style="1" customWidth="1"/>
    <col min="4600" max="4600" width="10" style="1" customWidth="1"/>
    <col min="4601" max="4601" width="12.42578125" style="1" customWidth="1"/>
    <col min="4602" max="4602" width="12.7109375" style="1" customWidth="1"/>
    <col min="4603" max="4603" width="13.7109375" style="1" customWidth="1"/>
    <col min="4604" max="4604" width="10" style="1" customWidth="1"/>
    <col min="4605" max="4605" width="15.42578125" style="1" bestFit="1" customWidth="1"/>
    <col min="4606" max="4847" width="7.7109375" style="1"/>
    <col min="4848" max="4848" width="1.85546875" style="1" customWidth="1"/>
    <col min="4849" max="4849" width="15.28515625" style="1" customWidth="1"/>
    <col min="4850" max="4851" width="7.7109375" style="1" customWidth="1"/>
    <col min="4852" max="4852" width="16" style="1" customWidth="1"/>
    <col min="4853" max="4853" width="12.28515625" style="1" customWidth="1"/>
    <col min="4854" max="4854" width="37.140625" style="1" customWidth="1"/>
    <col min="4855" max="4855" width="7.7109375" style="1" customWidth="1"/>
    <col min="4856" max="4856" width="10" style="1" customWidth="1"/>
    <col min="4857" max="4857" width="12.42578125" style="1" customWidth="1"/>
    <col min="4858" max="4858" width="12.7109375" style="1" customWidth="1"/>
    <col min="4859" max="4859" width="13.7109375" style="1" customWidth="1"/>
    <col min="4860" max="4860" width="10" style="1" customWidth="1"/>
    <col min="4861" max="4861" width="15.42578125" style="1" bestFit="1" customWidth="1"/>
    <col min="4862" max="5103" width="7.7109375" style="1"/>
    <col min="5104" max="5104" width="1.85546875" style="1" customWidth="1"/>
    <col min="5105" max="5105" width="15.28515625" style="1" customWidth="1"/>
    <col min="5106" max="5107" width="7.7109375" style="1" customWidth="1"/>
    <col min="5108" max="5108" width="16" style="1" customWidth="1"/>
    <col min="5109" max="5109" width="12.28515625" style="1" customWidth="1"/>
    <col min="5110" max="5110" width="37.140625" style="1" customWidth="1"/>
    <col min="5111" max="5111" width="7.7109375" style="1" customWidth="1"/>
    <col min="5112" max="5112" width="10" style="1" customWidth="1"/>
    <col min="5113" max="5113" width="12.42578125" style="1" customWidth="1"/>
    <col min="5114" max="5114" width="12.7109375" style="1" customWidth="1"/>
    <col min="5115" max="5115" width="13.7109375" style="1" customWidth="1"/>
    <col min="5116" max="5116" width="10" style="1" customWidth="1"/>
    <col min="5117" max="5117" width="15.42578125" style="1" bestFit="1" customWidth="1"/>
    <col min="5118" max="5359" width="7.7109375" style="1"/>
    <col min="5360" max="5360" width="1.85546875" style="1" customWidth="1"/>
    <col min="5361" max="5361" width="15.28515625" style="1" customWidth="1"/>
    <col min="5362" max="5363" width="7.7109375" style="1" customWidth="1"/>
    <col min="5364" max="5364" width="16" style="1" customWidth="1"/>
    <col min="5365" max="5365" width="12.28515625" style="1" customWidth="1"/>
    <col min="5366" max="5366" width="37.140625" style="1" customWidth="1"/>
    <col min="5367" max="5367" width="7.7109375" style="1" customWidth="1"/>
    <col min="5368" max="5368" width="10" style="1" customWidth="1"/>
    <col min="5369" max="5369" width="12.42578125" style="1" customWidth="1"/>
    <col min="5370" max="5370" width="12.7109375" style="1" customWidth="1"/>
    <col min="5371" max="5371" width="13.7109375" style="1" customWidth="1"/>
    <col min="5372" max="5372" width="10" style="1" customWidth="1"/>
    <col min="5373" max="5373" width="15.42578125" style="1" bestFit="1" customWidth="1"/>
    <col min="5374" max="5615" width="7.7109375" style="1"/>
    <col min="5616" max="5616" width="1.85546875" style="1" customWidth="1"/>
    <col min="5617" max="5617" width="15.28515625" style="1" customWidth="1"/>
    <col min="5618" max="5619" width="7.7109375" style="1" customWidth="1"/>
    <col min="5620" max="5620" width="16" style="1" customWidth="1"/>
    <col min="5621" max="5621" width="12.28515625" style="1" customWidth="1"/>
    <col min="5622" max="5622" width="37.140625" style="1" customWidth="1"/>
    <col min="5623" max="5623" width="7.7109375" style="1" customWidth="1"/>
    <col min="5624" max="5624" width="10" style="1" customWidth="1"/>
    <col min="5625" max="5625" width="12.42578125" style="1" customWidth="1"/>
    <col min="5626" max="5626" width="12.7109375" style="1" customWidth="1"/>
    <col min="5627" max="5627" width="13.7109375" style="1" customWidth="1"/>
    <col min="5628" max="5628" width="10" style="1" customWidth="1"/>
    <col min="5629" max="5629" width="15.42578125" style="1" bestFit="1" customWidth="1"/>
    <col min="5630" max="5871" width="7.7109375" style="1"/>
    <col min="5872" max="5872" width="1.85546875" style="1" customWidth="1"/>
    <col min="5873" max="5873" width="15.28515625" style="1" customWidth="1"/>
    <col min="5874" max="5875" width="7.7109375" style="1" customWidth="1"/>
    <col min="5876" max="5876" width="16" style="1" customWidth="1"/>
    <col min="5877" max="5877" width="12.28515625" style="1" customWidth="1"/>
    <col min="5878" max="5878" width="37.140625" style="1" customWidth="1"/>
    <col min="5879" max="5879" width="7.7109375" style="1" customWidth="1"/>
    <col min="5880" max="5880" width="10" style="1" customWidth="1"/>
    <col min="5881" max="5881" width="12.42578125" style="1" customWidth="1"/>
    <col min="5882" max="5882" width="12.7109375" style="1" customWidth="1"/>
    <col min="5883" max="5883" width="13.7109375" style="1" customWidth="1"/>
    <col min="5884" max="5884" width="10" style="1" customWidth="1"/>
    <col min="5885" max="5885" width="15.42578125" style="1" bestFit="1" customWidth="1"/>
    <col min="5886" max="6127" width="7.7109375" style="1"/>
    <col min="6128" max="6128" width="1.85546875" style="1" customWidth="1"/>
    <col min="6129" max="6129" width="15.28515625" style="1" customWidth="1"/>
    <col min="6130" max="6131" width="7.7109375" style="1" customWidth="1"/>
    <col min="6132" max="6132" width="16" style="1" customWidth="1"/>
    <col min="6133" max="6133" width="12.28515625" style="1" customWidth="1"/>
    <col min="6134" max="6134" width="37.140625" style="1" customWidth="1"/>
    <col min="6135" max="6135" width="7.7109375" style="1" customWidth="1"/>
    <col min="6136" max="6136" width="10" style="1" customWidth="1"/>
    <col min="6137" max="6137" width="12.42578125" style="1" customWidth="1"/>
    <col min="6138" max="6138" width="12.7109375" style="1" customWidth="1"/>
    <col min="6139" max="6139" width="13.7109375" style="1" customWidth="1"/>
    <col min="6140" max="6140" width="10" style="1" customWidth="1"/>
    <col min="6141" max="6141" width="15.42578125" style="1" bestFit="1" customWidth="1"/>
    <col min="6142" max="6383" width="7.7109375" style="1"/>
    <col min="6384" max="6384" width="1.85546875" style="1" customWidth="1"/>
    <col min="6385" max="6385" width="15.28515625" style="1" customWidth="1"/>
    <col min="6386" max="6387" width="7.7109375" style="1" customWidth="1"/>
    <col min="6388" max="6388" width="16" style="1" customWidth="1"/>
    <col min="6389" max="6389" width="12.28515625" style="1" customWidth="1"/>
    <col min="6390" max="6390" width="37.140625" style="1" customWidth="1"/>
    <col min="6391" max="6391" width="7.7109375" style="1" customWidth="1"/>
    <col min="6392" max="6392" width="10" style="1" customWidth="1"/>
    <col min="6393" max="6393" width="12.42578125" style="1" customWidth="1"/>
    <col min="6394" max="6394" width="12.7109375" style="1" customWidth="1"/>
    <col min="6395" max="6395" width="13.7109375" style="1" customWidth="1"/>
    <col min="6396" max="6396" width="10" style="1" customWidth="1"/>
    <col min="6397" max="6397" width="15.42578125" style="1" bestFit="1" customWidth="1"/>
    <col min="6398" max="6639" width="7.7109375" style="1"/>
    <col min="6640" max="6640" width="1.85546875" style="1" customWidth="1"/>
    <col min="6641" max="6641" width="15.28515625" style="1" customWidth="1"/>
    <col min="6642" max="6643" width="7.7109375" style="1" customWidth="1"/>
    <col min="6644" max="6644" width="16" style="1" customWidth="1"/>
    <col min="6645" max="6645" width="12.28515625" style="1" customWidth="1"/>
    <col min="6646" max="6646" width="37.140625" style="1" customWidth="1"/>
    <col min="6647" max="6647" width="7.7109375" style="1" customWidth="1"/>
    <col min="6648" max="6648" width="10" style="1" customWidth="1"/>
    <col min="6649" max="6649" width="12.42578125" style="1" customWidth="1"/>
    <col min="6650" max="6650" width="12.7109375" style="1" customWidth="1"/>
    <col min="6651" max="6651" width="13.7109375" style="1" customWidth="1"/>
    <col min="6652" max="6652" width="10" style="1" customWidth="1"/>
    <col min="6653" max="6653" width="15.42578125" style="1" bestFit="1" customWidth="1"/>
    <col min="6654" max="6895" width="7.7109375" style="1"/>
    <col min="6896" max="6896" width="1.85546875" style="1" customWidth="1"/>
    <col min="6897" max="6897" width="15.28515625" style="1" customWidth="1"/>
    <col min="6898" max="6899" width="7.7109375" style="1" customWidth="1"/>
    <col min="6900" max="6900" width="16" style="1" customWidth="1"/>
    <col min="6901" max="6901" width="12.28515625" style="1" customWidth="1"/>
    <col min="6902" max="6902" width="37.140625" style="1" customWidth="1"/>
    <col min="6903" max="6903" width="7.7109375" style="1" customWidth="1"/>
    <col min="6904" max="6904" width="10" style="1" customWidth="1"/>
    <col min="6905" max="6905" width="12.42578125" style="1" customWidth="1"/>
    <col min="6906" max="6906" width="12.7109375" style="1" customWidth="1"/>
    <col min="6907" max="6907" width="13.7109375" style="1" customWidth="1"/>
    <col min="6908" max="6908" width="10" style="1" customWidth="1"/>
    <col min="6909" max="6909" width="15.42578125" style="1" bestFit="1" customWidth="1"/>
    <col min="6910" max="7151" width="7.7109375" style="1"/>
    <col min="7152" max="7152" width="1.85546875" style="1" customWidth="1"/>
    <col min="7153" max="7153" width="15.28515625" style="1" customWidth="1"/>
    <col min="7154" max="7155" width="7.7109375" style="1" customWidth="1"/>
    <col min="7156" max="7156" width="16" style="1" customWidth="1"/>
    <col min="7157" max="7157" width="12.28515625" style="1" customWidth="1"/>
    <col min="7158" max="7158" width="37.140625" style="1" customWidth="1"/>
    <col min="7159" max="7159" width="7.7109375" style="1" customWidth="1"/>
    <col min="7160" max="7160" width="10" style="1" customWidth="1"/>
    <col min="7161" max="7161" width="12.42578125" style="1" customWidth="1"/>
    <col min="7162" max="7162" width="12.7109375" style="1" customWidth="1"/>
    <col min="7163" max="7163" width="13.7109375" style="1" customWidth="1"/>
    <col min="7164" max="7164" width="10" style="1" customWidth="1"/>
    <col min="7165" max="7165" width="15.42578125" style="1" bestFit="1" customWidth="1"/>
    <col min="7166" max="7407" width="7.7109375" style="1"/>
    <col min="7408" max="7408" width="1.85546875" style="1" customWidth="1"/>
    <col min="7409" max="7409" width="15.28515625" style="1" customWidth="1"/>
    <col min="7410" max="7411" width="7.7109375" style="1" customWidth="1"/>
    <col min="7412" max="7412" width="16" style="1" customWidth="1"/>
    <col min="7413" max="7413" width="12.28515625" style="1" customWidth="1"/>
    <col min="7414" max="7414" width="37.140625" style="1" customWidth="1"/>
    <col min="7415" max="7415" width="7.7109375" style="1" customWidth="1"/>
    <col min="7416" max="7416" width="10" style="1" customWidth="1"/>
    <col min="7417" max="7417" width="12.42578125" style="1" customWidth="1"/>
    <col min="7418" max="7418" width="12.7109375" style="1" customWidth="1"/>
    <col min="7419" max="7419" width="13.7109375" style="1" customWidth="1"/>
    <col min="7420" max="7420" width="10" style="1" customWidth="1"/>
    <col min="7421" max="7421" width="15.42578125" style="1" bestFit="1" customWidth="1"/>
    <col min="7422" max="7663" width="7.7109375" style="1"/>
    <col min="7664" max="7664" width="1.85546875" style="1" customWidth="1"/>
    <col min="7665" max="7665" width="15.28515625" style="1" customWidth="1"/>
    <col min="7666" max="7667" width="7.7109375" style="1" customWidth="1"/>
    <col min="7668" max="7668" width="16" style="1" customWidth="1"/>
    <col min="7669" max="7669" width="12.28515625" style="1" customWidth="1"/>
    <col min="7670" max="7670" width="37.140625" style="1" customWidth="1"/>
    <col min="7671" max="7671" width="7.7109375" style="1" customWidth="1"/>
    <col min="7672" max="7672" width="10" style="1" customWidth="1"/>
    <col min="7673" max="7673" width="12.42578125" style="1" customWidth="1"/>
    <col min="7674" max="7674" width="12.7109375" style="1" customWidth="1"/>
    <col min="7675" max="7675" width="13.7109375" style="1" customWidth="1"/>
    <col min="7676" max="7676" width="10" style="1" customWidth="1"/>
    <col min="7677" max="7677" width="15.42578125" style="1" bestFit="1" customWidth="1"/>
    <col min="7678" max="7919" width="7.7109375" style="1"/>
    <col min="7920" max="7920" width="1.85546875" style="1" customWidth="1"/>
    <col min="7921" max="7921" width="15.28515625" style="1" customWidth="1"/>
    <col min="7922" max="7923" width="7.7109375" style="1" customWidth="1"/>
    <col min="7924" max="7924" width="16" style="1" customWidth="1"/>
    <col min="7925" max="7925" width="12.28515625" style="1" customWidth="1"/>
    <col min="7926" max="7926" width="37.140625" style="1" customWidth="1"/>
    <col min="7927" max="7927" width="7.7109375" style="1" customWidth="1"/>
    <col min="7928" max="7928" width="10" style="1" customWidth="1"/>
    <col min="7929" max="7929" width="12.42578125" style="1" customWidth="1"/>
    <col min="7930" max="7930" width="12.7109375" style="1" customWidth="1"/>
    <col min="7931" max="7931" width="13.7109375" style="1" customWidth="1"/>
    <col min="7932" max="7932" width="10" style="1" customWidth="1"/>
    <col min="7933" max="7933" width="15.42578125" style="1" bestFit="1" customWidth="1"/>
    <col min="7934" max="8175" width="7.7109375" style="1"/>
    <col min="8176" max="8176" width="1.85546875" style="1" customWidth="1"/>
    <col min="8177" max="8177" width="15.28515625" style="1" customWidth="1"/>
    <col min="8178" max="8179" width="7.7109375" style="1" customWidth="1"/>
    <col min="8180" max="8180" width="16" style="1" customWidth="1"/>
    <col min="8181" max="8181" width="12.28515625" style="1" customWidth="1"/>
    <col min="8182" max="8182" width="37.140625" style="1" customWidth="1"/>
    <col min="8183" max="8183" width="7.7109375" style="1" customWidth="1"/>
    <col min="8184" max="8184" width="10" style="1" customWidth="1"/>
    <col min="8185" max="8185" width="12.42578125" style="1" customWidth="1"/>
    <col min="8186" max="8186" width="12.7109375" style="1" customWidth="1"/>
    <col min="8187" max="8187" width="13.7109375" style="1" customWidth="1"/>
    <col min="8188" max="8188" width="10" style="1" customWidth="1"/>
    <col min="8189" max="8189" width="15.42578125" style="1" bestFit="1" customWidth="1"/>
    <col min="8190" max="8431" width="7.7109375" style="1"/>
    <col min="8432" max="8432" width="1.85546875" style="1" customWidth="1"/>
    <col min="8433" max="8433" width="15.28515625" style="1" customWidth="1"/>
    <col min="8434" max="8435" width="7.7109375" style="1" customWidth="1"/>
    <col min="8436" max="8436" width="16" style="1" customWidth="1"/>
    <col min="8437" max="8437" width="12.28515625" style="1" customWidth="1"/>
    <col min="8438" max="8438" width="37.140625" style="1" customWidth="1"/>
    <col min="8439" max="8439" width="7.7109375" style="1" customWidth="1"/>
    <col min="8440" max="8440" width="10" style="1" customWidth="1"/>
    <col min="8441" max="8441" width="12.42578125" style="1" customWidth="1"/>
    <col min="8442" max="8442" width="12.7109375" style="1" customWidth="1"/>
    <col min="8443" max="8443" width="13.7109375" style="1" customWidth="1"/>
    <col min="8444" max="8444" width="10" style="1" customWidth="1"/>
    <col min="8445" max="8445" width="15.42578125" style="1" bestFit="1" customWidth="1"/>
    <col min="8446" max="8687" width="7.7109375" style="1"/>
    <col min="8688" max="8688" width="1.85546875" style="1" customWidth="1"/>
    <col min="8689" max="8689" width="15.28515625" style="1" customWidth="1"/>
    <col min="8690" max="8691" width="7.7109375" style="1" customWidth="1"/>
    <col min="8692" max="8692" width="16" style="1" customWidth="1"/>
    <col min="8693" max="8693" width="12.28515625" style="1" customWidth="1"/>
    <col min="8694" max="8694" width="37.140625" style="1" customWidth="1"/>
    <col min="8695" max="8695" width="7.7109375" style="1" customWidth="1"/>
    <col min="8696" max="8696" width="10" style="1" customWidth="1"/>
    <col min="8697" max="8697" width="12.42578125" style="1" customWidth="1"/>
    <col min="8698" max="8698" width="12.7109375" style="1" customWidth="1"/>
    <col min="8699" max="8699" width="13.7109375" style="1" customWidth="1"/>
    <col min="8700" max="8700" width="10" style="1" customWidth="1"/>
    <col min="8701" max="8701" width="15.42578125" style="1" bestFit="1" customWidth="1"/>
    <col min="8702" max="8943" width="7.7109375" style="1"/>
    <col min="8944" max="8944" width="1.85546875" style="1" customWidth="1"/>
    <col min="8945" max="8945" width="15.28515625" style="1" customWidth="1"/>
    <col min="8946" max="8947" width="7.7109375" style="1" customWidth="1"/>
    <col min="8948" max="8948" width="16" style="1" customWidth="1"/>
    <col min="8949" max="8949" width="12.28515625" style="1" customWidth="1"/>
    <col min="8950" max="8950" width="37.140625" style="1" customWidth="1"/>
    <col min="8951" max="8951" width="7.7109375" style="1" customWidth="1"/>
    <col min="8952" max="8952" width="10" style="1" customWidth="1"/>
    <col min="8953" max="8953" width="12.42578125" style="1" customWidth="1"/>
    <col min="8954" max="8954" width="12.7109375" style="1" customWidth="1"/>
    <col min="8955" max="8955" width="13.7109375" style="1" customWidth="1"/>
    <col min="8956" max="8956" width="10" style="1" customWidth="1"/>
    <col min="8957" max="8957" width="15.42578125" style="1" bestFit="1" customWidth="1"/>
    <col min="8958" max="9199" width="7.7109375" style="1"/>
    <col min="9200" max="9200" width="1.85546875" style="1" customWidth="1"/>
    <col min="9201" max="9201" width="15.28515625" style="1" customWidth="1"/>
    <col min="9202" max="9203" width="7.7109375" style="1" customWidth="1"/>
    <col min="9204" max="9204" width="16" style="1" customWidth="1"/>
    <col min="9205" max="9205" width="12.28515625" style="1" customWidth="1"/>
    <col min="9206" max="9206" width="37.140625" style="1" customWidth="1"/>
    <col min="9207" max="9207" width="7.7109375" style="1" customWidth="1"/>
    <col min="9208" max="9208" width="10" style="1" customWidth="1"/>
    <col min="9209" max="9209" width="12.42578125" style="1" customWidth="1"/>
    <col min="9210" max="9210" width="12.7109375" style="1" customWidth="1"/>
    <col min="9211" max="9211" width="13.7109375" style="1" customWidth="1"/>
    <col min="9212" max="9212" width="10" style="1" customWidth="1"/>
    <col min="9213" max="9213" width="15.42578125" style="1" bestFit="1" customWidth="1"/>
    <col min="9214" max="9455" width="7.7109375" style="1"/>
    <col min="9456" max="9456" width="1.85546875" style="1" customWidth="1"/>
    <col min="9457" max="9457" width="15.28515625" style="1" customWidth="1"/>
    <col min="9458" max="9459" width="7.7109375" style="1" customWidth="1"/>
    <col min="9460" max="9460" width="16" style="1" customWidth="1"/>
    <col min="9461" max="9461" width="12.28515625" style="1" customWidth="1"/>
    <col min="9462" max="9462" width="37.140625" style="1" customWidth="1"/>
    <col min="9463" max="9463" width="7.7109375" style="1" customWidth="1"/>
    <col min="9464" max="9464" width="10" style="1" customWidth="1"/>
    <col min="9465" max="9465" width="12.42578125" style="1" customWidth="1"/>
    <col min="9466" max="9466" width="12.7109375" style="1" customWidth="1"/>
    <col min="9467" max="9467" width="13.7109375" style="1" customWidth="1"/>
    <col min="9468" max="9468" width="10" style="1" customWidth="1"/>
    <col min="9469" max="9469" width="15.42578125" style="1" bestFit="1" customWidth="1"/>
    <col min="9470" max="9711" width="7.7109375" style="1"/>
    <col min="9712" max="9712" width="1.85546875" style="1" customWidth="1"/>
    <col min="9713" max="9713" width="15.28515625" style="1" customWidth="1"/>
    <col min="9714" max="9715" width="7.7109375" style="1" customWidth="1"/>
    <col min="9716" max="9716" width="16" style="1" customWidth="1"/>
    <col min="9717" max="9717" width="12.28515625" style="1" customWidth="1"/>
    <col min="9718" max="9718" width="37.140625" style="1" customWidth="1"/>
    <col min="9719" max="9719" width="7.7109375" style="1" customWidth="1"/>
    <col min="9720" max="9720" width="10" style="1" customWidth="1"/>
    <col min="9721" max="9721" width="12.42578125" style="1" customWidth="1"/>
    <col min="9722" max="9722" width="12.7109375" style="1" customWidth="1"/>
    <col min="9723" max="9723" width="13.7109375" style="1" customWidth="1"/>
    <col min="9724" max="9724" width="10" style="1" customWidth="1"/>
    <col min="9725" max="9725" width="15.42578125" style="1" bestFit="1" customWidth="1"/>
    <col min="9726" max="9967" width="7.7109375" style="1"/>
    <col min="9968" max="9968" width="1.85546875" style="1" customWidth="1"/>
    <col min="9969" max="9969" width="15.28515625" style="1" customWidth="1"/>
    <col min="9970" max="9971" width="7.7109375" style="1" customWidth="1"/>
    <col min="9972" max="9972" width="16" style="1" customWidth="1"/>
    <col min="9973" max="9973" width="12.28515625" style="1" customWidth="1"/>
    <col min="9974" max="9974" width="37.140625" style="1" customWidth="1"/>
    <col min="9975" max="9975" width="7.7109375" style="1" customWidth="1"/>
    <col min="9976" max="9976" width="10" style="1" customWidth="1"/>
    <col min="9977" max="9977" width="12.42578125" style="1" customWidth="1"/>
    <col min="9978" max="9978" width="12.7109375" style="1" customWidth="1"/>
    <col min="9979" max="9979" width="13.7109375" style="1" customWidth="1"/>
    <col min="9980" max="9980" width="10" style="1" customWidth="1"/>
    <col min="9981" max="9981" width="15.42578125" style="1" bestFit="1" customWidth="1"/>
    <col min="9982" max="10223" width="7.7109375" style="1"/>
    <col min="10224" max="10224" width="1.85546875" style="1" customWidth="1"/>
    <col min="10225" max="10225" width="15.28515625" style="1" customWidth="1"/>
    <col min="10226" max="10227" width="7.7109375" style="1" customWidth="1"/>
    <col min="10228" max="10228" width="16" style="1" customWidth="1"/>
    <col min="10229" max="10229" width="12.28515625" style="1" customWidth="1"/>
    <col min="10230" max="10230" width="37.140625" style="1" customWidth="1"/>
    <col min="10231" max="10231" width="7.7109375" style="1" customWidth="1"/>
    <col min="10232" max="10232" width="10" style="1" customWidth="1"/>
    <col min="10233" max="10233" width="12.42578125" style="1" customWidth="1"/>
    <col min="10234" max="10234" width="12.7109375" style="1" customWidth="1"/>
    <col min="10235" max="10235" width="13.7109375" style="1" customWidth="1"/>
    <col min="10236" max="10236" width="10" style="1" customWidth="1"/>
    <col min="10237" max="10237" width="15.42578125" style="1" bestFit="1" customWidth="1"/>
    <col min="10238" max="10479" width="7.7109375" style="1"/>
    <col min="10480" max="10480" width="1.85546875" style="1" customWidth="1"/>
    <col min="10481" max="10481" width="15.28515625" style="1" customWidth="1"/>
    <col min="10482" max="10483" width="7.7109375" style="1" customWidth="1"/>
    <col min="10484" max="10484" width="16" style="1" customWidth="1"/>
    <col min="10485" max="10485" width="12.28515625" style="1" customWidth="1"/>
    <col min="10486" max="10486" width="37.140625" style="1" customWidth="1"/>
    <col min="10487" max="10487" width="7.7109375" style="1" customWidth="1"/>
    <col min="10488" max="10488" width="10" style="1" customWidth="1"/>
    <col min="10489" max="10489" width="12.42578125" style="1" customWidth="1"/>
    <col min="10490" max="10490" width="12.7109375" style="1" customWidth="1"/>
    <col min="10491" max="10491" width="13.7109375" style="1" customWidth="1"/>
    <col min="10492" max="10492" width="10" style="1" customWidth="1"/>
    <col min="10493" max="10493" width="15.42578125" style="1" bestFit="1" customWidth="1"/>
    <col min="10494" max="10735" width="7.7109375" style="1"/>
    <col min="10736" max="10736" width="1.85546875" style="1" customWidth="1"/>
    <col min="10737" max="10737" width="15.28515625" style="1" customWidth="1"/>
    <col min="10738" max="10739" width="7.7109375" style="1" customWidth="1"/>
    <col min="10740" max="10740" width="16" style="1" customWidth="1"/>
    <col min="10741" max="10741" width="12.28515625" style="1" customWidth="1"/>
    <col min="10742" max="10742" width="37.140625" style="1" customWidth="1"/>
    <col min="10743" max="10743" width="7.7109375" style="1" customWidth="1"/>
    <col min="10744" max="10744" width="10" style="1" customWidth="1"/>
    <col min="10745" max="10745" width="12.42578125" style="1" customWidth="1"/>
    <col min="10746" max="10746" width="12.7109375" style="1" customWidth="1"/>
    <col min="10747" max="10747" width="13.7109375" style="1" customWidth="1"/>
    <col min="10748" max="10748" width="10" style="1" customWidth="1"/>
    <col min="10749" max="10749" width="15.42578125" style="1" bestFit="1" customWidth="1"/>
    <col min="10750" max="10991" width="7.7109375" style="1"/>
    <col min="10992" max="10992" width="1.85546875" style="1" customWidth="1"/>
    <col min="10993" max="10993" width="15.28515625" style="1" customWidth="1"/>
    <col min="10994" max="10995" width="7.7109375" style="1" customWidth="1"/>
    <col min="10996" max="10996" width="16" style="1" customWidth="1"/>
    <col min="10997" max="10997" width="12.28515625" style="1" customWidth="1"/>
    <col min="10998" max="10998" width="37.140625" style="1" customWidth="1"/>
    <col min="10999" max="10999" width="7.7109375" style="1" customWidth="1"/>
    <col min="11000" max="11000" width="10" style="1" customWidth="1"/>
    <col min="11001" max="11001" width="12.42578125" style="1" customWidth="1"/>
    <col min="11002" max="11002" width="12.7109375" style="1" customWidth="1"/>
    <col min="11003" max="11003" width="13.7109375" style="1" customWidth="1"/>
    <col min="11004" max="11004" width="10" style="1" customWidth="1"/>
    <col min="11005" max="11005" width="15.42578125" style="1" bestFit="1" customWidth="1"/>
    <col min="11006" max="11247" width="7.7109375" style="1"/>
    <col min="11248" max="11248" width="1.85546875" style="1" customWidth="1"/>
    <col min="11249" max="11249" width="15.28515625" style="1" customWidth="1"/>
    <col min="11250" max="11251" width="7.7109375" style="1" customWidth="1"/>
    <col min="11252" max="11252" width="16" style="1" customWidth="1"/>
    <col min="11253" max="11253" width="12.28515625" style="1" customWidth="1"/>
    <col min="11254" max="11254" width="37.140625" style="1" customWidth="1"/>
    <col min="11255" max="11255" width="7.7109375" style="1" customWidth="1"/>
    <col min="11256" max="11256" width="10" style="1" customWidth="1"/>
    <col min="11257" max="11257" width="12.42578125" style="1" customWidth="1"/>
    <col min="11258" max="11258" width="12.7109375" style="1" customWidth="1"/>
    <col min="11259" max="11259" width="13.7109375" style="1" customWidth="1"/>
    <col min="11260" max="11260" width="10" style="1" customWidth="1"/>
    <col min="11261" max="11261" width="15.42578125" style="1" bestFit="1" customWidth="1"/>
    <col min="11262" max="11503" width="7.7109375" style="1"/>
    <col min="11504" max="11504" width="1.85546875" style="1" customWidth="1"/>
    <col min="11505" max="11505" width="15.28515625" style="1" customWidth="1"/>
    <col min="11506" max="11507" width="7.7109375" style="1" customWidth="1"/>
    <col min="11508" max="11508" width="16" style="1" customWidth="1"/>
    <col min="11509" max="11509" width="12.28515625" style="1" customWidth="1"/>
    <col min="11510" max="11510" width="37.140625" style="1" customWidth="1"/>
    <col min="11511" max="11511" width="7.7109375" style="1" customWidth="1"/>
    <col min="11512" max="11512" width="10" style="1" customWidth="1"/>
    <col min="11513" max="11513" width="12.42578125" style="1" customWidth="1"/>
    <col min="11514" max="11514" width="12.7109375" style="1" customWidth="1"/>
    <col min="11515" max="11515" width="13.7109375" style="1" customWidth="1"/>
    <col min="11516" max="11516" width="10" style="1" customWidth="1"/>
    <col min="11517" max="11517" width="15.42578125" style="1" bestFit="1" customWidth="1"/>
    <col min="11518" max="11759" width="7.7109375" style="1"/>
    <col min="11760" max="11760" width="1.85546875" style="1" customWidth="1"/>
    <col min="11761" max="11761" width="15.28515625" style="1" customWidth="1"/>
    <col min="11762" max="11763" width="7.7109375" style="1" customWidth="1"/>
    <col min="11764" max="11764" width="16" style="1" customWidth="1"/>
    <col min="11765" max="11765" width="12.28515625" style="1" customWidth="1"/>
    <col min="11766" max="11766" width="37.140625" style="1" customWidth="1"/>
    <col min="11767" max="11767" width="7.7109375" style="1" customWidth="1"/>
    <col min="11768" max="11768" width="10" style="1" customWidth="1"/>
    <col min="11769" max="11769" width="12.42578125" style="1" customWidth="1"/>
    <col min="11770" max="11770" width="12.7109375" style="1" customWidth="1"/>
    <col min="11771" max="11771" width="13.7109375" style="1" customWidth="1"/>
    <col min="11772" max="11772" width="10" style="1" customWidth="1"/>
    <col min="11773" max="11773" width="15.42578125" style="1" bestFit="1" customWidth="1"/>
    <col min="11774" max="12015" width="7.7109375" style="1"/>
    <col min="12016" max="12016" width="1.85546875" style="1" customWidth="1"/>
    <col min="12017" max="12017" width="15.28515625" style="1" customWidth="1"/>
    <col min="12018" max="12019" width="7.7109375" style="1" customWidth="1"/>
    <col min="12020" max="12020" width="16" style="1" customWidth="1"/>
    <col min="12021" max="12021" width="12.28515625" style="1" customWidth="1"/>
    <col min="12022" max="12022" width="37.140625" style="1" customWidth="1"/>
    <col min="12023" max="12023" width="7.7109375" style="1" customWidth="1"/>
    <col min="12024" max="12024" width="10" style="1" customWidth="1"/>
    <col min="12025" max="12025" width="12.42578125" style="1" customWidth="1"/>
    <col min="12026" max="12026" width="12.7109375" style="1" customWidth="1"/>
    <col min="12027" max="12027" width="13.7109375" style="1" customWidth="1"/>
    <col min="12028" max="12028" width="10" style="1" customWidth="1"/>
    <col min="12029" max="12029" width="15.42578125" style="1" bestFit="1" customWidth="1"/>
    <col min="12030" max="12271" width="7.7109375" style="1"/>
    <col min="12272" max="12272" width="1.85546875" style="1" customWidth="1"/>
    <col min="12273" max="12273" width="15.28515625" style="1" customWidth="1"/>
    <col min="12274" max="12275" width="7.7109375" style="1" customWidth="1"/>
    <col min="12276" max="12276" width="16" style="1" customWidth="1"/>
    <col min="12277" max="12277" width="12.28515625" style="1" customWidth="1"/>
    <col min="12278" max="12278" width="37.140625" style="1" customWidth="1"/>
    <col min="12279" max="12279" width="7.7109375" style="1" customWidth="1"/>
    <col min="12280" max="12280" width="10" style="1" customWidth="1"/>
    <col min="12281" max="12281" width="12.42578125" style="1" customWidth="1"/>
    <col min="12282" max="12282" width="12.7109375" style="1" customWidth="1"/>
    <col min="12283" max="12283" width="13.7109375" style="1" customWidth="1"/>
    <col min="12284" max="12284" width="10" style="1" customWidth="1"/>
    <col min="12285" max="12285" width="15.42578125" style="1" bestFit="1" customWidth="1"/>
    <col min="12286" max="12527" width="7.7109375" style="1"/>
    <col min="12528" max="12528" width="1.85546875" style="1" customWidth="1"/>
    <col min="12529" max="12529" width="15.28515625" style="1" customWidth="1"/>
    <col min="12530" max="12531" width="7.7109375" style="1" customWidth="1"/>
    <col min="12532" max="12532" width="16" style="1" customWidth="1"/>
    <col min="12533" max="12533" width="12.28515625" style="1" customWidth="1"/>
    <col min="12534" max="12534" width="37.140625" style="1" customWidth="1"/>
    <col min="12535" max="12535" width="7.7109375" style="1" customWidth="1"/>
    <col min="12536" max="12536" width="10" style="1" customWidth="1"/>
    <col min="12537" max="12537" width="12.42578125" style="1" customWidth="1"/>
    <col min="12538" max="12538" width="12.7109375" style="1" customWidth="1"/>
    <col min="12539" max="12539" width="13.7109375" style="1" customWidth="1"/>
    <col min="12540" max="12540" width="10" style="1" customWidth="1"/>
    <col min="12541" max="12541" width="15.42578125" style="1" bestFit="1" customWidth="1"/>
    <col min="12542" max="12783" width="7.7109375" style="1"/>
    <col min="12784" max="12784" width="1.85546875" style="1" customWidth="1"/>
    <col min="12785" max="12785" width="15.28515625" style="1" customWidth="1"/>
    <col min="12786" max="12787" width="7.7109375" style="1" customWidth="1"/>
    <col min="12788" max="12788" width="16" style="1" customWidth="1"/>
    <col min="12789" max="12789" width="12.28515625" style="1" customWidth="1"/>
    <col min="12790" max="12790" width="37.140625" style="1" customWidth="1"/>
    <col min="12791" max="12791" width="7.7109375" style="1" customWidth="1"/>
    <col min="12792" max="12792" width="10" style="1" customWidth="1"/>
    <col min="12793" max="12793" width="12.42578125" style="1" customWidth="1"/>
    <col min="12794" max="12794" width="12.7109375" style="1" customWidth="1"/>
    <col min="12795" max="12795" width="13.7109375" style="1" customWidth="1"/>
    <col min="12796" max="12796" width="10" style="1" customWidth="1"/>
    <col min="12797" max="12797" width="15.42578125" style="1" bestFit="1" customWidth="1"/>
    <col min="12798" max="13039" width="7.7109375" style="1"/>
    <col min="13040" max="13040" width="1.85546875" style="1" customWidth="1"/>
    <col min="13041" max="13041" width="15.28515625" style="1" customWidth="1"/>
    <col min="13042" max="13043" width="7.7109375" style="1" customWidth="1"/>
    <col min="13044" max="13044" width="16" style="1" customWidth="1"/>
    <col min="13045" max="13045" width="12.28515625" style="1" customWidth="1"/>
    <col min="13046" max="13046" width="37.140625" style="1" customWidth="1"/>
    <col min="13047" max="13047" width="7.7109375" style="1" customWidth="1"/>
    <col min="13048" max="13048" width="10" style="1" customWidth="1"/>
    <col min="13049" max="13049" width="12.42578125" style="1" customWidth="1"/>
    <col min="13050" max="13050" width="12.7109375" style="1" customWidth="1"/>
    <col min="13051" max="13051" width="13.7109375" style="1" customWidth="1"/>
    <col min="13052" max="13052" width="10" style="1" customWidth="1"/>
    <col min="13053" max="13053" width="15.42578125" style="1" bestFit="1" customWidth="1"/>
    <col min="13054" max="13295" width="7.7109375" style="1"/>
    <col min="13296" max="13296" width="1.85546875" style="1" customWidth="1"/>
    <col min="13297" max="13297" width="15.28515625" style="1" customWidth="1"/>
    <col min="13298" max="13299" width="7.7109375" style="1" customWidth="1"/>
    <col min="13300" max="13300" width="16" style="1" customWidth="1"/>
    <col min="13301" max="13301" width="12.28515625" style="1" customWidth="1"/>
    <col min="13302" max="13302" width="37.140625" style="1" customWidth="1"/>
    <col min="13303" max="13303" width="7.7109375" style="1" customWidth="1"/>
    <col min="13304" max="13304" width="10" style="1" customWidth="1"/>
    <col min="13305" max="13305" width="12.42578125" style="1" customWidth="1"/>
    <col min="13306" max="13306" width="12.7109375" style="1" customWidth="1"/>
    <col min="13307" max="13307" width="13.7109375" style="1" customWidth="1"/>
    <col min="13308" max="13308" width="10" style="1" customWidth="1"/>
    <col min="13309" max="13309" width="15.42578125" style="1" bestFit="1" customWidth="1"/>
    <col min="13310" max="13551" width="7.7109375" style="1"/>
    <col min="13552" max="13552" width="1.85546875" style="1" customWidth="1"/>
    <col min="13553" max="13553" width="15.28515625" style="1" customWidth="1"/>
    <col min="13554" max="13555" width="7.7109375" style="1" customWidth="1"/>
    <col min="13556" max="13556" width="16" style="1" customWidth="1"/>
    <col min="13557" max="13557" width="12.28515625" style="1" customWidth="1"/>
    <col min="13558" max="13558" width="37.140625" style="1" customWidth="1"/>
    <col min="13559" max="13559" width="7.7109375" style="1" customWidth="1"/>
    <col min="13560" max="13560" width="10" style="1" customWidth="1"/>
    <col min="13561" max="13561" width="12.42578125" style="1" customWidth="1"/>
    <col min="13562" max="13562" width="12.7109375" style="1" customWidth="1"/>
    <col min="13563" max="13563" width="13.7109375" style="1" customWidth="1"/>
    <col min="13564" max="13564" width="10" style="1" customWidth="1"/>
    <col min="13565" max="13565" width="15.42578125" style="1" bestFit="1" customWidth="1"/>
    <col min="13566" max="13807" width="7.7109375" style="1"/>
    <col min="13808" max="13808" width="1.85546875" style="1" customWidth="1"/>
    <col min="13809" max="13809" width="15.28515625" style="1" customWidth="1"/>
    <col min="13810" max="13811" width="7.7109375" style="1" customWidth="1"/>
    <col min="13812" max="13812" width="16" style="1" customWidth="1"/>
    <col min="13813" max="13813" width="12.28515625" style="1" customWidth="1"/>
    <col min="13814" max="13814" width="37.140625" style="1" customWidth="1"/>
    <col min="13815" max="13815" width="7.7109375" style="1" customWidth="1"/>
    <col min="13816" max="13816" width="10" style="1" customWidth="1"/>
    <col min="13817" max="13817" width="12.42578125" style="1" customWidth="1"/>
    <col min="13818" max="13818" width="12.7109375" style="1" customWidth="1"/>
    <col min="13819" max="13819" width="13.7109375" style="1" customWidth="1"/>
    <col min="13820" max="13820" width="10" style="1" customWidth="1"/>
    <col min="13821" max="13821" width="15.42578125" style="1" bestFit="1" customWidth="1"/>
    <col min="13822" max="14063" width="7.7109375" style="1"/>
    <col min="14064" max="14064" width="1.85546875" style="1" customWidth="1"/>
    <col min="14065" max="14065" width="15.28515625" style="1" customWidth="1"/>
    <col min="14066" max="14067" width="7.7109375" style="1" customWidth="1"/>
    <col min="14068" max="14068" width="16" style="1" customWidth="1"/>
    <col min="14069" max="14069" width="12.28515625" style="1" customWidth="1"/>
    <col min="14070" max="14070" width="37.140625" style="1" customWidth="1"/>
    <col min="14071" max="14071" width="7.7109375" style="1" customWidth="1"/>
    <col min="14072" max="14072" width="10" style="1" customWidth="1"/>
    <col min="14073" max="14073" width="12.42578125" style="1" customWidth="1"/>
    <col min="14074" max="14074" width="12.7109375" style="1" customWidth="1"/>
    <col min="14075" max="14075" width="13.7109375" style="1" customWidth="1"/>
    <col min="14076" max="14076" width="10" style="1" customWidth="1"/>
    <col min="14077" max="14077" width="15.42578125" style="1" bestFit="1" customWidth="1"/>
    <col min="14078" max="14319" width="7.7109375" style="1"/>
    <col min="14320" max="14320" width="1.85546875" style="1" customWidth="1"/>
    <col min="14321" max="14321" width="15.28515625" style="1" customWidth="1"/>
    <col min="14322" max="14323" width="7.7109375" style="1" customWidth="1"/>
    <col min="14324" max="14324" width="16" style="1" customWidth="1"/>
    <col min="14325" max="14325" width="12.28515625" style="1" customWidth="1"/>
    <col min="14326" max="14326" width="37.140625" style="1" customWidth="1"/>
    <col min="14327" max="14327" width="7.7109375" style="1" customWidth="1"/>
    <col min="14328" max="14328" width="10" style="1" customWidth="1"/>
    <col min="14329" max="14329" width="12.42578125" style="1" customWidth="1"/>
    <col min="14330" max="14330" width="12.7109375" style="1" customWidth="1"/>
    <col min="14331" max="14331" width="13.7109375" style="1" customWidth="1"/>
    <col min="14332" max="14332" width="10" style="1" customWidth="1"/>
    <col min="14333" max="14333" width="15.42578125" style="1" bestFit="1" customWidth="1"/>
    <col min="14334" max="14575" width="7.7109375" style="1"/>
    <col min="14576" max="14576" width="1.85546875" style="1" customWidth="1"/>
    <col min="14577" max="14577" width="15.28515625" style="1" customWidth="1"/>
    <col min="14578" max="14579" width="7.7109375" style="1" customWidth="1"/>
    <col min="14580" max="14580" width="16" style="1" customWidth="1"/>
    <col min="14581" max="14581" width="12.28515625" style="1" customWidth="1"/>
    <col min="14582" max="14582" width="37.140625" style="1" customWidth="1"/>
    <col min="14583" max="14583" width="7.7109375" style="1" customWidth="1"/>
    <col min="14584" max="14584" width="10" style="1" customWidth="1"/>
    <col min="14585" max="14585" width="12.42578125" style="1" customWidth="1"/>
    <col min="14586" max="14586" width="12.7109375" style="1" customWidth="1"/>
    <col min="14587" max="14587" width="13.7109375" style="1" customWidth="1"/>
    <col min="14588" max="14588" width="10" style="1" customWidth="1"/>
    <col min="14589" max="14589" width="15.42578125" style="1" bestFit="1" customWidth="1"/>
    <col min="14590" max="14831" width="7.7109375" style="1"/>
    <col min="14832" max="14832" width="1.85546875" style="1" customWidth="1"/>
    <col min="14833" max="14833" width="15.28515625" style="1" customWidth="1"/>
    <col min="14834" max="14835" width="7.7109375" style="1" customWidth="1"/>
    <col min="14836" max="14836" width="16" style="1" customWidth="1"/>
    <col min="14837" max="14837" width="12.28515625" style="1" customWidth="1"/>
    <col min="14838" max="14838" width="37.140625" style="1" customWidth="1"/>
    <col min="14839" max="14839" width="7.7109375" style="1" customWidth="1"/>
    <col min="14840" max="14840" width="10" style="1" customWidth="1"/>
    <col min="14841" max="14841" width="12.42578125" style="1" customWidth="1"/>
    <col min="14842" max="14842" width="12.7109375" style="1" customWidth="1"/>
    <col min="14843" max="14843" width="13.7109375" style="1" customWidth="1"/>
    <col min="14844" max="14844" width="10" style="1" customWidth="1"/>
    <col min="14845" max="14845" width="15.42578125" style="1" bestFit="1" customWidth="1"/>
    <col min="14846" max="15087" width="7.7109375" style="1"/>
    <col min="15088" max="15088" width="1.85546875" style="1" customWidth="1"/>
    <col min="15089" max="15089" width="15.28515625" style="1" customWidth="1"/>
    <col min="15090" max="15091" width="7.7109375" style="1" customWidth="1"/>
    <col min="15092" max="15092" width="16" style="1" customWidth="1"/>
    <col min="15093" max="15093" width="12.28515625" style="1" customWidth="1"/>
    <col min="15094" max="15094" width="37.140625" style="1" customWidth="1"/>
    <col min="15095" max="15095" width="7.7109375" style="1" customWidth="1"/>
    <col min="15096" max="15096" width="10" style="1" customWidth="1"/>
    <col min="15097" max="15097" width="12.42578125" style="1" customWidth="1"/>
    <col min="15098" max="15098" width="12.7109375" style="1" customWidth="1"/>
    <col min="15099" max="15099" width="13.7109375" style="1" customWidth="1"/>
    <col min="15100" max="15100" width="10" style="1" customWidth="1"/>
    <col min="15101" max="15101" width="15.42578125" style="1" bestFit="1" customWidth="1"/>
    <col min="15102" max="15343" width="7.7109375" style="1"/>
    <col min="15344" max="15344" width="1.85546875" style="1" customWidth="1"/>
    <col min="15345" max="15345" width="15.28515625" style="1" customWidth="1"/>
    <col min="15346" max="15347" width="7.7109375" style="1" customWidth="1"/>
    <col min="15348" max="15348" width="16" style="1" customWidth="1"/>
    <col min="15349" max="15349" width="12.28515625" style="1" customWidth="1"/>
    <col min="15350" max="15350" width="37.140625" style="1" customWidth="1"/>
    <col min="15351" max="15351" width="7.7109375" style="1" customWidth="1"/>
    <col min="15352" max="15352" width="10" style="1" customWidth="1"/>
    <col min="15353" max="15353" width="12.42578125" style="1" customWidth="1"/>
    <col min="15354" max="15354" width="12.7109375" style="1" customWidth="1"/>
    <col min="15355" max="15355" width="13.7109375" style="1" customWidth="1"/>
    <col min="15356" max="15356" width="10" style="1" customWidth="1"/>
    <col min="15357" max="15357" width="15.42578125" style="1" bestFit="1" customWidth="1"/>
    <col min="15358" max="15599" width="7.7109375" style="1"/>
    <col min="15600" max="15600" width="1.85546875" style="1" customWidth="1"/>
    <col min="15601" max="15601" width="15.28515625" style="1" customWidth="1"/>
    <col min="15602" max="15603" width="7.7109375" style="1" customWidth="1"/>
    <col min="15604" max="15604" width="16" style="1" customWidth="1"/>
    <col min="15605" max="15605" width="12.28515625" style="1" customWidth="1"/>
    <col min="15606" max="15606" width="37.140625" style="1" customWidth="1"/>
    <col min="15607" max="15607" width="7.7109375" style="1" customWidth="1"/>
    <col min="15608" max="15608" width="10" style="1" customWidth="1"/>
    <col min="15609" max="15609" width="12.42578125" style="1" customWidth="1"/>
    <col min="15610" max="15610" width="12.7109375" style="1" customWidth="1"/>
    <col min="15611" max="15611" width="13.7109375" style="1" customWidth="1"/>
    <col min="15612" max="15612" width="10" style="1" customWidth="1"/>
    <col min="15613" max="15613" width="15.42578125" style="1" bestFit="1" customWidth="1"/>
    <col min="15614" max="15855" width="7.7109375" style="1"/>
    <col min="15856" max="15856" width="1.85546875" style="1" customWidth="1"/>
    <col min="15857" max="15857" width="15.28515625" style="1" customWidth="1"/>
    <col min="15858" max="15859" width="7.7109375" style="1" customWidth="1"/>
    <col min="15860" max="15860" width="16" style="1" customWidth="1"/>
    <col min="15861" max="15861" width="12.28515625" style="1" customWidth="1"/>
    <col min="15862" max="15862" width="37.140625" style="1" customWidth="1"/>
    <col min="15863" max="15863" width="7.7109375" style="1" customWidth="1"/>
    <col min="15864" max="15864" width="10" style="1" customWidth="1"/>
    <col min="15865" max="15865" width="12.42578125" style="1" customWidth="1"/>
    <col min="15866" max="15866" width="12.7109375" style="1" customWidth="1"/>
    <col min="15867" max="15867" width="13.7109375" style="1" customWidth="1"/>
    <col min="15868" max="15868" width="10" style="1" customWidth="1"/>
    <col min="15869" max="15869" width="15.42578125" style="1" bestFit="1" customWidth="1"/>
    <col min="15870" max="16111" width="7.7109375" style="1"/>
    <col min="16112" max="16112" width="1.85546875" style="1" customWidth="1"/>
    <col min="16113" max="16113" width="15.28515625" style="1" customWidth="1"/>
    <col min="16114" max="16115" width="7.7109375" style="1" customWidth="1"/>
    <col min="16116" max="16116" width="16" style="1" customWidth="1"/>
    <col min="16117" max="16117" width="12.28515625" style="1" customWidth="1"/>
    <col min="16118" max="16118" width="37.140625" style="1" customWidth="1"/>
    <col min="16119" max="16119" width="7.7109375" style="1" customWidth="1"/>
    <col min="16120" max="16120" width="10" style="1" customWidth="1"/>
    <col min="16121" max="16121" width="12.42578125" style="1" customWidth="1"/>
    <col min="16122" max="16122" width="12.7109375" style="1" customWidth="1"/>
    <col min="16123" max="16123" width="13.7109375" style="1" customWidth="1"/>
    <col min="16124" max="16124" width="10" style="1" customWidth="1"/>
    <col min="16125" max="16125" width="15.42578125" style="1" bestFit="1" customWidth="1"/>
    <col min="16126" max="16384" width="7.7109375" style="1"/>
  </cols>
  <sheetData>
    <row r="1" spans="1:12" ht="5.25" customHeight="1" thickBot="1" x14ac:dyDescent="0.25"/>
    <row r="2" spans="1:12" ht="21.75" thickTop="1" thickBot="1" x14ac:dyDescent="0.35">
      <c r="B2" s="960" t="s">
        <v>107</v>
      </c>
      <c r="C2" s="961"/>
      <c r="D2" s="961"/>
      <c r="E2" s="961"/>
      <c r="F2" s="961"/>
      <c r="G2" s="961"/>
      <c r="H2" s="961"/>
      <c r="I2" s="961"/>
      <c r="J2" s="961"/>
      <c r="K2" s="961"/>
      <c r="L2" s="962"/>
    </row>
    <row r="3" spans="1:12" ht="21.75" thickTop="1" thickBot="1" x14ac:dyDescent="0.35">
      <c r="B3" s="2"/>
      <c r="C3" s="2"/>
      <c r="D3" s="2"/>
      <c r="E3" s="2"/>
      <c r="F3" s="2"/>
      <c r="G3" s="2"/>
      <c r="H3" s="2"/>
      <c r="I3" s="2"/>
      <c r="J3" s="2"/>
      <c r="K3" s="2"/>
      <c r="L3" s="79" t="s">
        <v>143</v>
      </c>
    </row>
    <row r="4" spans="1:12" ht="25.5" customHeight="1" thickTop="1" thickBot="1" x14ac:dyDescent="0.25">
      <c r="A4" s="3"/>
      <c r="B4" s="963" t="s">
        <v>109</v>
      </c>
      <c r="C4" s="963"/>
      <c r="D4" s="964"/>
      <c r="E4" s="964"/>
      <c r="F4" s="964"/>
      <c r="G4" s="964"/>
      <c r="H4" s="964"/>
      <c r="I4" s="964"/>
      <c r="J4" s="964"/>
      <c r="K4" s="964"/>
      <c r="L4" s="965"/>
    </row>
    <row r="5" spans="1:12" ht="21" thickTop="1" x14ac:dyDescent="0.2">
      <c r="A5" s="4"/>
      <c r="B5" s="5"/>
      <c r="C5" s="6"/>
      <c r="D5" s="6"/>
      <c r="E5" s="6"/>
      <c r="F5" s="6"/>
      <c r="G5" s="6"/>
      <c r="H5" s="6"/>
      <c r="I5" s="6"/>
      <c r="J5" s="6"/>
      <c r="K5" s="6"/>
      <c r="L5" s="185"/>
    </row>
    <row r="6" spans="1:12" ht="20.25" x14ac:dyDescent="0.3">
      <c r="B6" s="7" t="s">
        <v>111</v>
      </c>
      <c r="C6" s="165"/>
      <c r="D6" s="2"/>
      <c r="E6" s="2"/>
      <c r="F6" s="8"/>
      <c r="G6" s="2"/>
      <c r="H6" s="103">
        <v>2021</v>
      </c>
      <c r="I6" s="174"/>
      <c r="J6" s="174"/>
      <c r="K6" s="174"/>
      <c r="L6" s="9"/>
    </row>
    <row r="7" spans="1:12" ht="9" customHeight="1" x14ac:dyDescent="0.3">
      <c r="B7" s="10"/>
      <c r="C7" s="8"/>
      <c r="D7" s="2"/>
      <c r="E7" s="2"/>
      <c r="F7" s="8"/>
      <c r="G7" s="2"/>
      <c r="H7" s="8"/>
      <c r="I7" s="8"/>
      <c r="J7" s="8"/>
      <c r="K7" s="8"/>
      <c r="L7" s="9"/>
    </row>
    <row r="8" spans="1:12" ht="15.75" customHeight="1" x14ac:dyDescent="0.3">
      <c r="B8" s="7" t="s">
        <v>112</v>
      </c>
      <c r="C8" s="165"/>
      <c r="D8" s="2"/>
      <c r="E8" s="2"/>
      <c r="F8" s="8"/>
      <c r="G8" s="958" t="s">
        <v>0</v>
      </c>
      <c r="H8" s="959"/>
      <c r="I8" s="175"/>
      <c r="J8" s="175"/>
      <c r="K8" s="175"/>
      <c r="L8" s="3"/>
    </row>
    <row r="9" spans="1:12" ht="15.75" customHeight="1" x14ac:dyDescent="0.3">
      <c r="B9" s="7"/>
      <c r="C9" s="165"/>
      <c r="D9" s="2"/>
      <c r="E9" s="2"/>
      <c r="F9" s="8"/>
      <c r="G9" s="984"/>
      <c r="H9" s="985"/>
      <c r="I9" s="176"/>
      <c r="J9" s="176"/>
      <c r="K9" s="176"/>
      <c r="L9" s="3"/>
    </row>
    <row r="10" spans="1:12" ht="10.5" customHeight="1" x14ac:dyDescent="0.3">
      <c r="B10" s="7"/>
      <c r="C10" s="165"/>
      <c r="D10" s="2"/>
      <c r="E10" s="2"/>
      <c r="F10" s="8"/>
      <c r="G10" s="2"/>
      <c r="H10" s="8"/>
      <c r="I10" s="8"/>
      <c r="J10" s="8"/>
      <c r="K10" s="8"/>
      <c r="L10" s="9"/>
    </row>
    <row r="11" spans="1:12" ht="15.75" customHeight="1" x14ac:dyDescent="0.3">
      <c r="B11" s="18" t="s">
        <v>113</v>
      </c>
      <c r="C11" s="166"/>
      <c r="D11" s="2"/>
      <c r="E11" s="2"/>
      <c r="F11" s="8"/>
      <c r="G11" s="982"/>
      <c r="H11" s="983"/>
      <c r="I11" s="174"/>
      <c r="J11" s="174"/>
      <c r="K11" s="174"/>
      <c r="L11" s="3"/>
    </row>
    <row r="12" spans="1:12" ht="10.5" customHeight="1" x14ac:dyDescent="0.3">
      <c r="B12" s="7"/>
      <c r="C12" s="165"/>
      <c r="D12" s="2"/>
      <c r="E12" s="2"/>
      <c r="F12" s="8"/>
      <c r="G12" s="2"/>
      <c r="H12" s="8"/>
      <c r="I12" s="8"/>
      <c r="J12" s="8"/>
      <c r="K12" s="8"/>
      <c r="L12" s="9"/>
    </row>
    <row r="13" spans="1:12" ht="20.25" x14ac:dyDescent="0.3">
      <c r="B13" s="7" t="s">
        <v>114</v>
      </c>
      <c r="C13" s="165"/>
      <c r="D13" s="2"/>
      <c r="E13" s="2"/>
      <c r="F13" s="8"/>
      <c r="G13" s="982"/>
      <c r="H13" s="983"/>
      <c r="I13" s="174"/>
      <c r="J13" s="174"/>
      <c r="K13" s="174"/>
      <c r="L13" s="9"/>
    </row>
    <row r="14" spans="1:12" ht="10.5" customHeight="1" x14ac:dyDescent="0.3">
      <c r="B14" s="10"/>
      <c r="C14" s="8"/>
      <c r="D14" s="2"/>
      <c r="E14" s="2"/>
      <c r="F14" s="8"/>
      <c r="G14" s="8"/>
      <c r="H14" s="2"/>
      <c r="I14" s="2"/>
      <c r="J14" s="2"/>
      <c r="K14" s="2"/>
      <c r="L14" s="9"/>
    </row>
    <row r="15" spans="1:12" ht="20.25" customHeight="1" x14ac:dyDescent="0.3">
      <c r="B15" s="7" t="s">
        <v>141</v>
      </c>
      <c r="C15" s="165"/>
      <c r="D15" s="2"/>
      <c r="E15" s="2"/>
      <c r="F15" s="8"/>
      <c r="G15" s="1019" t="s">
        <v>500</v>
      </c>
      <c r="H15" s="1020"/>
      <c r="I15" s="177"/>
      <c r="J15" s="177"/>
      <c r="K15" s="177"/>
      <c r="L15" s="9"/>
    </row>
    <row r="16" spans="1:12" ht="10.5" customHeight="1" x14ac:dyDescent="0.3">
      <c r="B16" s="10"/>
      <c r="C16" s="8"/>
      <c r="D16" s="2"/>
      <c r="E16" s="2"/>
      <c r="F16" s="8"/>
      <c r="G16" s="8"/>
      <c r="H16" s="2"/>
      <c r="I16" s="2"/>
      <c r="J16" s="2"/>
      <c r="K16" s="2"/>
      <c r="L16" s="9"/>
    </row>
    <row r="17" spans="1:15" ht="20.25" x14ac:dyDescent="0.3">
      <c r="B17" s="24" t="s">
        <v>142</v>
      </c>
      <c r="C17" s="167"/>
      <c r="D17" s="2"/>
      <c r="E17" s="2"/>
      <c r="F17" s="2"/>
      <c r="G17" s="2"/>
      <c r="H17" s="25" t="s">
        <v>116</v>
      </c>
      <c r="I17" s="178"/>
      <c r="J17" s="178"/>
      <c r="K17" s="178"/>
      <c r="L17" s="3"/>
    </row>
    <row r="18" spans="1:15" ht="21" thickBot="1" x14ac:dyDescent="0.35">
      <c r="B18" s="26"/>
      <c r="C18" s="167"/>
      <c r="D18" s="2"/>
      <c r="E18" s="2"/>
      <c r="F18" s="2"/>
      <c r="G18" s="2"/>
      <c r="H18" s="2"/>
      <c r="I18" s="2"/>
      <c r="J18" s="2"/>
      <c r="K18" s="2"/>
      <c r="L18" s="27"/>
    </row>
    <row r="19" spans="1:15" s="29" customFormat="1" ht="21" customHeight="1" thickTop="1" x14ac:dyDescent="0.2">
      <c r="B19" s="975" t="s">
        <v>146</v>
      </c>
      <c r="C19" s="969" t="s">
        <v>1</v>
      </c>
      <c r="D19" s="970"/>
      <c r="E19" s="970"/>
      <c r="F19" s="970"/>
      <c r="G19" s="970"/>
      <c r="H19" s="971"/>
      <c r="I19" s="977" t="s">
        <v>150</v>
      </c>
      <c r="J19" s="977"/>
      <c r="K19" s="948"/>
      <c r="L19" s="948" t="s">
        <v>496</v>
      </c>
      <c r="O19" s="1"/>
    </row>
    <row r="20" spans="1:15" s="29" customFormat="1" ht="20.25" customHeight="1" thickBot="1" x14ac:dyDescent="0.25">
      <c r="B20" s="976"/>
      <c r="C20" s="972"/>
      <c r="D20" s="973"/>
      <c r="E20" s="973"/>
      <c r="F20" s="973"/>
      <c r="G20" s="973"/>
      <c r="H20" s="974"/>
      <c r="I20" s="978"/>
      <c r="J20" s="978"/>
      <c r="K20" s="979"/>
      <c r="L20" s="949"/>
    </row>
    <row r="21" spans="1:15" s="29" customFormat="1" ht="21.75" thickTop="1" thickBot="1" x14ac:dyDescent="0.35">
      <c r="B21" s="976"/>
      <c r="C21" s="196" t="s">
        <v>117</v>
      </c>
      <c r="D21" s="197" t="s">
        <v>118</v>
      </c>
      <c r="E21" s="198"/>
      <c r="F21" s="198"/>
      <c r="G21" s="40"/>
      <c r="H21" s="138"/>
      <c r="I21" s="160" t="s">
        <v>147</v>
      </c>
      <c r="J21" s="160" t="s">
        <v>148</v>
      </c>
      <c r="K21" s="160" t="s">
        <v>149</v>
      </c>
      <c r="L21" s="949"/>
    </row>
    <row r="22" spans="1:15" s="29" customFormat="1" ht="21.75" thickTop="1" thickBot="1" x14ac:dyDescent="0.35">
      <c r="A22" s="28"/>
      <c r="B22" s="966" t="s">
        <v>145</v>
      </c>
      <c r="C22" s="189">
        <v>112</v>
      </c>
      <c r="D22" s="190" t="s">
        <v>119</v>
      </c>
      <c r="E22" s="40"/>
      <c r="F22" s="40"/>
      <c r="G22" s="40"/>
      <c r="H22" s="191"/>
      <c r="I22" s="186"/>
      <c r="J22" s="187"/>
      <c r="K22" s="186"/>
      <c r="L22" s="93">
        <f>+SUM(L23:L34)</f>
        <v>0</v>
      </c>
    </row>
    <row r="23" spans="1:15" ht="21" thickTop="1" x14ac:dyDescent="0.3">
      <c r="A23" s="4"/>
      <c r="B23" s="967"/>
      <c r="C23" s="63">
        <v>112101</v>
      </c>
      <c r="D23" s="944" t="s">
        <v>5</v>
      </c>
      <c r="E23" s="944"/>
      <c r="F23" s="944"/>
      <c r="G23" s="944"/>
      <c r="H23" s="945"/>
      <c r="I23" s="98"/>
      <c r="J23" s="183"/>
      <c r="K23" s="98"/>
      <c r="L23" s="183"/>
    </row>
    <row r="24" spans="1:15" ht="20.25" x14ac:dyDescent="0.3">
      <c r="A24" s="4"/>
      <c r="B24" s="967"/>
      <c r="C24" s="63">
        <v>112102</v>
      </c>
      <c r="D24" s="944" t="s">
        <v>6</v>
      </c>
      <c r="E24" s="944"/>
      <c r="F24" s="944"/>
      <c r="G24" s="944"/>
      <c r="H24" s="945"/>
      <c r="I24" s="98"/>
      <c r="J24" s="183"/>
      <c r="K24" s="98"/>
      <c r="L24" s="183"/>
    </row>
    <row r="25" spans="1:15" ht="20.25" x14ac:dyDescent="0.3">
      <c r="B25" s="967"/>
      <c r="C25" s="63">
        <v>112103</v>
      </c>
      <c r="D25" s="944" t="s">
        <v>7</v>
      </c>
      <c r="E25" s="944"/>
      <c r="F25" s="944"/>
      <c r="G25" s="944"/>
      <c r="H25" s="945"/>
      <c r="I25" s="98"/>
      <c r="J25" s="183"/>
      <c r="K25" s="98"/>
      <c r="L25" s="183"/>
    </row>
    <row r="26" spans="1:15" ht="20.25" x14ac:dyDescent="0.3">
      <c r="B26" s="967"/>
      <c r="C26" s="63">
        <v>112104</v>
      </c>
      <c r="D26" s="944" t="s">
        <v>8</v>
      </c>
      <c r="E26" s="944"/>
      <c r="F26" s="944"/>
      <c r="G26" s="944"/>
      <c r="H26" s="945"/>
      <c r="I26" s="98"/>
      <c r="J26" s="183"/>
      <c r="K26" s="98"/>
      <c r="L26" s="183"/>
    </row>
    <row r="27" spans="1:15" ht="20.25" x14ac:dyDescent="0.3">
      <c r="B27" s="967"/>
      <c r="C27" s="63">
        <v>112105</v>
      </c>
      <c r="D27" s="944" t="s">
        <v>9</v>
      </c>
      <c r="E27" s="944"/>
      <c r="F27" s="944"/>
      <c r="G27" s="944"/>
      <c r="H27" s="945"/>
      <c r="I27" s="98"/>
      <c r="J27" s="183"/>
      <c r="K27" s="98"/>
      <c r="L27" s="183"/>
    </row>
    <row r="28" spans="1:15" s="29" customFormat="1" ht="20.25" x14ac:dyDescent="0.3">
      <c r="B28" s="967"/>
      <c r="C28" s="63">
        <v>112106</v>
      </c>
      <c r="D28" s="944" t="s">
        <v>10</v>
      </c>
      <c r="E28" s="944"/>
      <c r="F28" s="944"/>
      <c r="G28" s="944"/>
      <c r="H28" s="945"/>
      <c r="I28" s="98"/>
      <c r="J28" s="183"/>
      <c r="K28" s="98"/>
      <c r="L28" s="183"/>
    </row>
    <row r="29" spans="1:15" ht="20.25" x14ac:dyDescent="0.3">
      <c r="B29" s="967"/>
      <c r="C29" s="63">
        <v>112107</v>
      </c>
      <c r="D29" s="944" t="s">
        <v>11</v>
      </c>
      <c r="E29" s="944"/>
      <c r="F29" s="944"/>
      <c r="G29" s="944"/>
      <c r="H29" s="945"/>
      <c r="I29" s="98"/>
      <c r="J29" s="183"/>
      <c r="K29" s="98"/>
      <c r="L29" s="183"/>
    </row>
    <row r="30" spans="1:15" ht="20.25" x14ac:dyDescent="0.3">
      <c r="B30" s="967"/>
      <c r="C30" s="63">
        <v>112108</v>
      </c>
      <c r="D30" s="944" t="s">
        <v>12</v>
      </c>
      <c r="E30" s="944"/>
      <c r="F30" s="944"/>
      <c r="G30" s="944"/>
      <c r="H30" s="945"/>
      <c r="I30" s="98"/>
      <c r="J30" s="183"/>
      <c r="K30" s="98"/>
      <c r="L30" s="183"/>
    </row>
    <row r="31" spans="1:15" ht="20.25" x14ac:dyDescent="0.3">
      <c r="B31" s="967"/>
      <c r="C31" s="63">
        <v>112109</v>
      </c>
      <c r="D31" s="944" t="s">
        <v>13</v>
      </c>
      <c r="E31" s="944"/>
      <c r="F31" s="944"/>
      <c r="G31" s="944"/>
      <c r="H31" s="945"/>
      <c r="I31" s="98"/>
      <c r="J31" s="183"/>
      <c r="K31" s="98"/>
      <c r="L31" s="183"/>
    </row>
    <row r="32" spans="1:15" ht="20.25" x14ac:dyDescent="0.3">
      <c r="B32" s="967"/>
      <c r="C32" s="63">
        <v>112110</v>
      </c>
      <c r="D32" s="944" t="s">
        <v>3</v>
      </c>
      <c r="E32" s="944"/>
      <c r="F32" s="944"/>
      <c r="G32" s="944"/>
      <c r="H32" s="945"/>
      <c r="I32" s="98"/>
      <c r="J32" s="183"/>
      <c r="K32" s="98"/>
      <c r="L32" s="183"/>
    </row>
    <row r="33" spans="2:12" ht="20.25" x14ac:dyDescent="0.3">
      <c r="B33" s="967"/>
      <c r="C33" s="63">
        <v>112111</v>
      </c>
      <c r="D33" s="944" t="s">
        <v>14</v>
      </c>
      <c r="E33" s="944"/>
      <c r="F33" s="944"/>
      <c r="G33" s="944"/>
      <c r="H33" s="945"/>
      <c r="I33" s="98"/>
      <c r="J33" s="183"/>
      <c r="K33" s="98"/>
      <c r="L33" s="183"/>
    </row>
    <row r="34" spans="2:12" ht="21" thickBot="1" x14ac:dyDescent="0.35">
      <c r="B34" s="967"/>
      <c r="C34" s="169">
        <v>112199</v>
      </c>
      <c r="D34" s="939" t="s">
        <v>4</v>
      </c>
      <c r="E34" s="939"/>
      <c r="F34" s="939"/>
      <c r="G34" s="939"/>
      <c r="H34" s="940"/>
      <c r="I34" s="158"/>
      <c r="J34" s="184"/>
      <c r="K34" s="158"/>
      <c r="L34" s="142"/>
    </row>
    <row r="35" spans="2:12" ht="21.75" thickTop="1" thickBot="1" x14ac:dyDescent="0.35">
      <c r="B35" s="967"/>
      <c r="C35" s="63"/>
      <c r="D35" s="161"/>
      <c r="E35" s="161"/>
      <c r="F35" s="161"/>
      <c r="G35" s="161"/>
      <c r="H35" s="162"/>
      <c r="I35" s="161"/>
      <c r="J35" s="161"/>
      <c r="K35" s="161"/>
      <c r="L35" s="69"/>
    </row>
    <row r="36" spans="2:12" ht="21.75" thickTop="1" thickBot="1" x14ac:dyDescent="0.35">
      <c r="B36" s="967"/>
      <c r="C36" s="173">
        <v>12</v>
      </c>
      <c r="D36" s="986" t="s">
        <v>15</v>
      </c>
      <c r="E36" s="987"/>
      <c r="F36" s="987"/>
      <c r="G36" s="987"/>
      <c r="H36" s="988"/>
      <c r="I36" s="160"/>
      <c r="J36" s="160"/>
      <c r="K36" s="160"/>
      <c r="L36" s="123">
        <f>+SUM(L38+L74)</f>
        <v>0</v>
      </c>
    </row>
    <row r="37" spans="2:12" ht="21.75" thickTop="1" thickBot="1" x14ac:dyDescent="0.35">
      <c r="B37" s="967"/>
      <c r="C37" s="110"/>
      <c r="D37" s="111"/>
      <c r="E37" s="111"/>
      <c r="F37" s="111"/>
      <c r="G37" s="111"/>
      <c r="H37" s="192"/>
      <c r="I37" s="111"/>
      <c r="J37" s="111"/>
      <c r="K37" s="111"/>
      <c r="L37" s="112"/>
    </row>
    <row r="38" spans="2:12" ht="21" thickTop="1" x14ac:dyDescent="0.3">
      <c r="B38" s="967"/>
      <c r="C38" s="170">
        <v>121</v>
      </c>
      <c r="D38" s="952" t="s">
        <v>16</v>
      </c>
      <c r="E38" s="952"/>
      <c r="F38" s="952"/>
      <c r="G38" s="952"/>
      <c r="H38" s="953"/>
      <c r="I38" s="179"/>
      <c r="J38" s="179"/>
      <c r="K38" s="179"/>
      <c r="L38" s="139">
        <f>+SUM(L39:L72)</f>
        <v>0</v>
      </c>
    </row>
    <row r="39" spans="2:12" ht="20.25" x14ac:dyDescent="0.3">
      <c r="B39" s="967"/>
      <c r="C39" s="171">
        <v>121001</v>
      </c>
      <c r="D39" s="956" t="s">
        <v>17</v>
      </c>
      <c r="E39" s="956"/>
      <c r="F39" s="956"/>
      <c r="G39" s="956"/>
      <c r="H39" s="957"/>
      <c r="I39" s="164"/>
      <c r="J39" s="164"/>
      <c r="K39" s="164"/>
      <c r="L39" s="140"/>
    </row>
    <row r="40" spans="2:12" ht="20.25" x14ac:dyDescent="0.3">
      <c r="B40" s="967"/>
      <c r="C40" s="171">
        <v>121002</v>
      </c>
      <c r="D40" s="956" t="s">
        <v>144</v>
      </c>
      <c r="E40" s="956"/>
      <c r="F40" s="956"/>
      <c r="G40" s="956"/>
      <c r="H40" s="957"/>
      <c r="I40" s="188"/>
      <c r="J40" s="141"/>
      <c r="K40" s="141"/>
      <c r="L40" s="141"/>
    </row>
    <row r="41" spans="2:12" ht="20.25" x14ac:dyDescent="0.3">
      <c r="B41" s="967"/>
      <c r="C41" s="171">
        <v>121003</v>
      </c>
      <c r="D41" s="956" t="s">
        <v>18</v>
      </c>
      <c r="E41" s="956"/>
      <c r="F41" s="956"/>
      <c r="G41" s="956"/>
      <c r="H41" s="957"/>
      <c r="I41" s="188"/>
      <c r="J41" s="141"/>
      <c r="K41" s="141"/>
      <c r="L41" s="141"/>
    </row>
    <row r="42" spans="2:12" ht="20.25" x14ac:dyDescent="0.3">
      <c r="B42" s="967"/>
      <c r="C42" s="171">
        <v>121005</v>
      </c>
      <c r="D42" s="956" t="s">
        <v>19</v>
      </c>
      <c r="E42" s="956"/>
      <c r="F42" s="956"/>
      <c r="G42" s="956"/>
      <c r="H42" s="957"/>
      <c r="I42" s="188"/>
      <c r="J42" s="141"/>
      <c r="K42" s="141"/>
      <c r="L42" s="141"/>
    </row>
    <row r="43" spans="2:12" ht="20.25" x14ac:dyDescent="0.3">
      <c r="B43" s="967"/>
      <c r="C43" s="171">
        <v>121006</v>
      </c>
      <c r="D43" s="956" t="s">
        <v>20</v>
      </c>
      <c r="E43" s="956"/>
      <c r="F43" s="956"/>
      <c r="G43" s="956"/>
      <c r="H43" s="957"/>
      <c r="I43" s="188"/>
      <c r="J43" s="141"/>
      <c r="K43" s="141"/>
      <c r="L43" s="141"/>
    </row>
    <row r="44" spans="2:12" ht="20.25" x14ac:dyDescent="0.3">
      <c r="B44" s="967"/>
      <c r="C44" s="171">
        <v>121007</v>
      </c>
      <c r="D44" s="956" t="s">
        <v>21</v>
      </c>
      <c r="E44" s="956"/>
      <c r="F44" s="956"/>
      <c r="G44" s="956"/>
      <c r="H44" s="957"/>
      <c r="I44" s="188"/>
      <c r="J44" s="141"/>
      <c r="K44" s="141"/>
      <c r="L44" s="141"/>
    </row>
    <row r="45" spans="2:12" ht="20.25" x14ac:dyDescent="0.3">
      <c r="B45" s="967"/>
      <c r="C45" s="171">
        <v>121008</v>
      </c>
      <c r="D45" s="956" t="s">
        <v>22</v>
      </c>
      <c r="E45" s="956"/>
      <c r="F45" s="956"/>
      <c r="G45" s="956"/>
      <c r="H45" s="957"/>
      <c r="I45" s="188"/>
      <c r="J45" s="141"/>
      <c r="K45" s="141"/>
      <c r="L45" s="141"/>
    </row>
    <row r="46" spans="2:12" ht="20.25" x14ac:dyDescent="0.3">
      <c r="B46" s="967"/>
      <c r="C46" s="171">
        <v>121009</v>
      </c>
      <c r="D46" s="956" t="s">
        <v>23</v>
      </c>
      <c r="E46" s="956"/>
      <c r="F46" s="956"/>
      <c r="G46" s="956"/>
      <c r="H46" s="957"/>
      <c r="I46" s="188"/>
      <c r="J46" s="141"/>
      <c r="K46" s="141"/>
      <c r="L46" s="141"/>
    </row>
    <row r="47" spans="2:12" ht="20.25" x14ac:dyDescent="0.3">
      <c r="B47" s="967"/>
      <c r="C47" s="171">
        <v>121010</v>
      </c>
      <c r="D47" s="956" t="s">
        <v>24</v>
      </c>
      <c r="E47" s="956"/>
      <c r="F47" s="956"/>
      <c r="G47" s="956"/>
      <c r="H47" s="957"/>
      <c r="I47" s="188"/>
      <c r="J47" s="141"/>
      <c r="K47" s="141"/>
      <c r="L47" s="141"/>
    </row>
    <row r="48" spans="2:12" ht="20.25" x14ac:dyDescent="0.3">
      <c r="B48" s="967"/>
      <c r="C48" s="171">
        <v>121011</v>
      </c>
      <c r="D48" s="956" t="s">
        <v>25</v>
      </c>
      <c r="E48" s="956"/>
      <c r="F48" s="956"/>
      <c r="G48" s="956"/>
      <c r="H48" s="957"/>
      <c r="I48" s="188"/>
      <c r="J48" s="141"/>
      <c r="K48" s="141"/>
      <c r="L48" s="141"/>
    </row>
    <row r="49" spans="2:12" ht="20.25" x14ac:dyDescent="0.3">
      <c r="B49" s="967"/>
      <c r="C49" s="171">
        <v>121012</v>
      </c>
      <c r="D49" s="956" t="s">
        <v>26</v>
      </c>
      <c r="E49" s="956"/>
      <c r="F49" s="956"/>
      <c r="G49" s="956"/>
      <c r="H49" s="957"/>
      <c r="I49" s="188"/>
      <c r="J49" s="141"/>
      <c r="K49" s="141"/>
      <c r="L49" s="141"/>
    </row>
    <row r="50" spans="2:12" ht="20.25" x14ac:dyDescent="0.3">
      <c r="B50" s="967"/>
      <c r="C50" s="171">
        <v>121013</v>
      </c>
      <c r="D50" s="956" t="s">
        <v>27</v>
      </c>
      <c r="E50" s="956"/>
      <c r="F50" s="956"/>
      <c r="G50" s="956"/>
      <c r="H50" s="957"/>
      <c r="I50" s="188"/>
      <c r="J50" s="141"/>
      <c r="K50" s="141"/>
      <c r="L50" s="141"/>
    </row>
    <row r="51" spans="2:12" ht="20.25" x14ac:dyDescent="0.3">
      <c r="B51" s="967"/>
      <c r="C51" s="171">
        <v>121014</v>
      </c>
      <c r="D51" s="956" t="s">
        <v>28</v>
      </c>
      <c r="E51" s="956"/>
      <c r="F51" s="956"/>
      <c r="G51" s="956"/>
      <c r="H51" s="957"/>
      <c r="I51" s="188"/>
      <c r="J51" s="141"/>
      <c r="K51" s="141"/>
      <c r="L51" s="141"/>
    </row>
    <row r="52" spans="2:12" ht="20.25" x14ac:dyDescent="0.3">
      <c r="B52" s="967"/>
      <c r="C52" s="171">
        <v>121015</v>
      </c>
      <c r="D52" s="956" t="s">
        <v>29</v>
      </c>
      <c r="E52" s="956"/>
      <c r="F52" s="956"/>
      <c r="G52" s="956"/>
      <c r="H52" s="957"/>
      <c r="I52" s="188"/>
      <c r="J52" s="141"/>
      <c r="K52" s="141"/>
      <c r="L52" s="141"/>
    </row>
    <row r="53" spans="2:12" ht="20.25" x14ac:dyDescent="0.3">
      <c r="B53" s="967"/>
      <c r="C53" s="171">
        <v>121016</v>
      </c>
      <c r="D53" s="956" t="s">
        <v>30</v>
      </c>
      <c r="E53" s="956"/>
      <c r="F53" s="956"/>
      <c r="G53" s="956"/>
      <c r="H53" s="957"/>
      <c r="I53" s="188"/>
      <c r="J53" s="141"/>
      <c r="K53" s="141"/>
      <c r="L53" s="141"/>
    </row>
    <row r="54" spans="2:12" ht="20.25" x14ac:dyDescent="0.3">
      <c r="B54" s="967"/>
      <c r="C54" s="171">
        <v>121017</v>
      </c>
      <c r="D54" s="956" t="s">
        <v>31</v>
      </c>
      <c r="E54" s="956"/>
      <c r="F54" s="956"/>
      <c r="G54" s="956"/>
      <c r="H54" s="957"/>
      <c r="I54" s="188"/>
      <c r="J54" s="141"/>
      <c r="K54" s="141"/>
      <c r="L54" s="141"/>
    </row>
    <row r="55" spans="2:12" ht="20.25" x14ac:dyDescent="0.3">
      <c r="B55" s="967"/>
      <c r="C55" s="171">
        <v>121018</v>
      </c>
      <c r="D55" s="956" t="s">
        <v>32</v>
      </c>
      <c r="E55" s="956"/>
      <c r="F55" s="956"/>
      <c r="G55" s="956"/>
      <c r="H55" s="957"/>
      <c r="I55" s="188"/>
      <c r="J55" s="141"/>
      <c r="K55" s="141"/>
      <c r="L55" s="141"/>
    </row>
    <row r="56" spans="2:12" ht="20.25" x14ac:dyDescent="0.3">
      <c r="B56" s="967"/>
      <c r="C56" s="171">
        <v>121020</v>
      </c>
      <c r="D56" s="956" t="s">
        <v>33</v>
      </c>
      <c r="E56" s="956"/>
      <c r="F56" s="956"/>
      <c r="G56" s="956"/>
      <c r="H56" s="957"/>
      <c r="I56" s="188"/>
      <c r="J56" s="141"/>
      <c r="K56" s="141"/>
      <c r="L56" s="141"/>
    </row>
    <row r="57" spans="2:12" ht="20.25" x14ac:dyDescent="0.3">
      <c r="B57" s="967"/>
      <c r="C57" s="171">
        <v>121021</v>
      </c>
      <c r="D57" s="956" t="s">
        <v>34</v>
      </c>
      <c r="E57" s="956"/>
      <c r="F57" s="956"/>
      <c r="G57" s="956"/>
      <c r="H57" s="957"/>
      <c r="I57" s="188"/>
      <c r="J57" s="141"/>
      <c r="K57" s="141"/>
      <c r="L57" s="141"/>
    </row>
    <row r="58" spans="2:12" ht="20.25" x14ac:dyDescent="0.3">
      <c r="B58" s="967"/>
      <c r="C58" s="171">
        <v>121022</v>
      </c>
      <c r="D58" s="956" t="s">
        <v>35</v>
      </c>
      <c r="E58" s="956"/>
      <c r="F58" s="956"/>
      <c r="G58" s="956"/>
      <c r="H58" s="957"/>
      <c r="I58" s="188"/>
      <c r="J58" s="141"/>
      <c r="K58" s="141"/>
      <c r="L58" s="141"/>
    </row>
    <row r="59" spans="2:12" ht="20.25" x14ac:dyDescent="0.3">
      <c r="B59" s="967"/>
      <c r="C59" s="171">
        <v>121023</v>
      </c>
      <c r="D59" s="956" t="s">
        <v>36</v>
      </c>
      <c r="E59" s="956"/>
      <c r="F59" s="956"/>
      <c r="G59" s="956"/>
      <c r="H59" s="957"/>
      <c r="I59" s="188"/>
      <c r="J59" s="141"/>
      <c r="K59" s="141"/>
      <c r="L59" s="141"/>
    </row>
    <row r="60" spans="2:12" ht="20.25" x14ac:dyDescent="0.3">
      <c r="B60" s="967"/>
      <c r="C60" s="171">
        <v>121024</v>
      </c>
      <c r="D60" s="956" t="s">
        <v>37</v>
      </c>
      <c r="E60" s="956"/>
      <c r="F60" s="956"/>
      <c r="G60" s="956"/>
      <c r="H60" s="957"/>
      <c r="I60" s="188"/>
      <c r="J60" s="141"/>
      <c r="K60" s="141"/>
      <c r="L60" s="141"/>
    </row>
    <row r="61" spans="2:12" ht="20.25" x14ac:dyDescent="0.3">
      <c r="B61" s="967"/>
      <c r="C61" s="171">
        <v>121025</v>
      </c>
      <c r="D61" s="956" t="s">
        <v>38</v>
      </c>
      <c r="E61" s="956"/>
      <c r="F61" s="956"/>
      <c r="G61" s="956"/>
      <c r="H61" s="957"/>
      <c r="I61" s="188"/>
      <c r="J61" s="141"/>
      <c r="K61" s="141"/>
      <c r="L61" s="141"/>
    </row>
    <row r="62" spans="2:12" ht="20.25" x14ac:dyDescent="0.3">
      <c r="B62" s="967"/>
      <c r="C62" s="171">
        <v>121026</v>
      </c>
      <c r="D62" s="956" t="s">
        <v>39</v>
      </c>
      <c r="E62" s="956"/>
      <c r="F62" s="956"/>
      <c r="G62" s="956"/>
      <c r="H62" s="957"/>
      <c r="I62" s="188"/>
      <c r="J62" s="141"/>
      <c r="K62" s="141"/>
      <c r="L62" s="141"/>
    </row>
    <row r="63" spans="2:12" ht="20.25" x14ac:dyDescent="0.3">
      <c r="B63" s="967"/>
      <c r="C63" s="171">
        <v>121027</v>
      </c>
      <c r="D63" s="956" t="s">
        <v>40</v>
      </c>
      <c r="E63" s="956"/>
      <c r="F63" s="956"/>
      <c r="G63" s="956"/>
      <c r="H63" s="957"/>
      <c r="I63" s="188"/>
      <c r="J63" s="141"/>
      <c r="K63" s="141"/>
      <c r="L63" s="141"/>
    </row>
    <row r="64" spans="2:12" ht="20.25" x14ac:dyDescent="0.3">
      <c r="B64" s="967"/>
      <c r="C64" s="171">
        <v>121028</v>
      </c>
      <c r="D64" s="956" t="s">
        <v>41</v>
      </c>
      <c r="E64" s="956"/>
      <c r="F64" s="956"/>
      <c r="G64" s="956"/>
      <c r="H64" s="957"/>
      <c r="I64" s="188"/>
      <c r="J64" s="141"/>
      <c r="K64" s="141"/>
      <c r="L64" s="141"/>
    </row>
    <row r="65" spans="2:12" ht="20.25" x14ac:dyDescent="0.3">
      <c r="B65" s="967"/>
      <c r="C65" s="171">
        <v>121029</v>
      </c>
      <c r="D65" s="956" t="s">
        <v>42</v>
      </c>
      <c r="E65" s="956"/>
      <c r="F65" s="956"/>
      <c r="G65" s="956"/>
      <c r="H65" s="957"/>
      <c r="I65" s="188"/>
      <c r="J65" s="141"/>
      <c r="K65" s="141"/>
      <c r="L65" s="141"/>
    </row>
    <row r="66" spans="2:12" ht="20.25" x14ac:dyDescent="0.3">
      <c r="B66" s="967"/>
      <c r="C66" s="171">
        <v>121030</v>
      </c>
      <c r="D66" s="956" t="s">
        <v>43</v>
      </c>
      <c r="E66" s="956"/>
      <c r="F66" s="956"/>
      <c r="G66" s="956"/>
      <c r="H66" s="957"/>
      <c r="I66" s="188"/>
      <c r="J66" s="141"/>
      <c r="K66" s="141"/>
      <c r="L66" s="141"/>
    </row>
    <row r="67" spans="2:12" ht="20.25" x14ac:dyDescent="0.3">
      <c r="B67" s="967"/>
      <c r="C67" s="171">
        <v>121031</v>
      </c>
      <c r="D67" s="956" t="s">
        <v>44</v>
      </c>
      <c r="E67" s="956"/>
      <c r="F67" s="956"/>
      <c r="G67" s="956"/>
      <c r="H67" s="957"/>
      <c r="I67" s="188"/>
      <c r="J67" s="141"/>
      <c r="K67" s="141"/>
      <c r="L67" s="141"/>
    </row>
    <row r="68" spans="2:12" ht="20.25" x14ac:dyDescent="0.3">
      <c r="B68" s="967"/>
      <c r="C68" s="171">
        <v>121032</v>
      </c>
      <c r="D68" s="956" t="s">
        <v>45</v>
      </c>
      <c r="E68" s="956"/>
      <c r="F68" s="956"/>
      <c r="G68" s="956"/>
      <c r="H68" s="957"/>
      <c r="I68" s="188"/>
      <c r="J68" s="141"/>
      <c r="K68" s="141"/>
      <c r="L68" s="141"/>
    </row>
    <row r="69" spans="2:12" ht="20.25" x14ac:dyDescent="0.3">
      <c r="B69" s="967"/>
      <c r="C69" s="171">
        <v>121033</v>
      </c>
      <c r="D69" s="956" t="s">
        <v>46</v>
      </c>
      <c r="E69" s="956"/>
      <c r="F69" s="956"/>
      <c r="G69" s="956"/>
      <c r="H69" s="957"/>
      <c r="I69" s="188"/>
      <c r="J69" s="141"/>
      <c r="K69" s="141"/>
      <c r="L69" s="141"/>
    </row>
    <row r="70" spans="2:12" ht="20.25" x14ac:dyDescent="0.3">
      <c r="B70" s="967"/>
      <c r="C70" s="171">
        <v>121034</v>
      </c>
      <c r="D70" s="956" t="s">
        <v>47</v>
      </c>
      <c r="E70" s="956"/>
      <c r="F70" s="956"/>
      <c r="G70" s="956"/>
      <c r="H70" s="957"/>
      <c r="I70" s="188"/>
      <c r="J70" s="141"/>
      <c r="K70" s="141"/>
      <c r="L70" s="141"/>
    </row>
    <row r="71" spans="2:12" ht="20.25" x14ac:dyDescent="0.3">
      <c r="B71" s="967"/>
      <c r="C71" s="171">
        <v>121098</v>
      </c>
      <c r="D71" s="956" t="s">
        <v>48</v>
      </c>
      <c r="E71" s="956"/>
      <c r="F71" s="956"/>
      <c r="G71" s="956"/>
      <c r="H71" s="957"/>
      <c r="I71" s="188"/>
      <c r="J71" s="141"/>
      <c r="K71" s="141"/>
      <c r="L71" s="141"/>
    </row>
    <row r="72" spans="2:12" ht="21" thickBot="1" x14ac:dyDescent="0.35">
      <c r="B72" s="967"/>
      <c r="C72" s="171">
        <v>121099</v>
      </c>
      <c r="D72" s="956" t="s">
        <v>49</v>
      </c>
      <c r="E72" s="956"/>
      <c r="F72" s="956"/>
      <c r="G72" s="956"/>
      <c r="H72" s="957"/>
      <c r="I72" s="164"/>
      <c r="J72" s="164"/>
      <c r="K72" s="164"/>
      <c r="L72" s="142"/>
    </row>
    <row r="73" spans="2:12" ht="21.75" thickTop="1" thickBot="1" x14ac:dyDescent="0.35">
      <c r="B73" s="967"/>
      <c r="C73" s="122"/>
      <c r="D73" s="120"/>
      <c r="E73" s="120"/>
      <c r="F73" s="120"/>
      <c r="G73" s="120"/>
      <c r="H73" s="193"/>
      <c r="I73" s="180"/>
      <c r="J73" s="180"/>
      <c r="K73" s="180"/>
      <c r="L73" s="125"/>
    </row>
    <row r="74" spans="2:12" ht="21" thickTop="1" x14ac:dyDescent="0.3">
      <c r="B74" s="967"/>
      <c r="C74" s="149">
        <v>122</v>
      </c>
      <c r="D74" s="946" t="s">
        <v>50</v>
      </c>
      <c r="E74" s="946"/>
      <c r="F74" s="946"/>
      <c r="G74" s="946"/>
      <c r="H74" s="947"/>
      <c r="I74" s="181"/>
      <c r="J74" s="139"/>
      <c r="K74" s="181"/>
      <c r="L74" s="139">
        <f>+SUM(L75:L103)</f>
        <v>0</v>
      </c>
    </row>
    <row r="75" spans="2:12" ht="20.25" x14ac:dyDescent="0.3">
      <c r="B75" s="967"/>
      <c r="C75" s="63">
        <v>122001</v>
      </c>
      <c r="D75" s="944" t="s">
        <v>51</v>
      </c>
      <c r="E75" s="944"/>
      <c r="F75" s="944"/>
      <c r="G75" s="944"/>
      <c r="H75" s="945"/>
      <c r="I75" s="98"/>
      <c r="J75" s="183"/>
      <c r="K75" s="98"/>
      <c r="L75" s="183"/>
    </row>
    <row r="76" spans="2:12" ht="20.25" x14ac:dyDescent="0.3">
      <c r="B76" s="967"/>
      <c r="C76" s="63">
        <v>122002</v>
      </c>
      <c r="D76" s="944" t="s">
        <v>52</v>
      </c>
      <c r="E76" s="944"/>
      <c r="F76" s="944"/>
      <c r="G76" s="944"/>
      <c r="H76" s="945"/>
      <c r="I76" s="98"/>
      <c r="J76" s="183"/>
      <c r="K76" s="98"/>
      <c r="L76" s="183"/>
    </row>
    <row r="77" spans="2:12" ht="20.25" x14ac:dyDescent="0.3">
      <c r="B77" s="967"/>
      <c r="C77" s="63">
        <v>122003</v>
      </c>
      <c r="D77" s="944" t="s">
        <v>53</v>
      </c>
      <c r="E77" s="944"/>
      <c r="F77" s="944"/>
      <c r="G77" s="944"/>
      <c r="H77" s="945"/>
      <c r="I77" s="98"/>
      <c r="J77" s="183"/>
      <c r="K77" s="98"/>
      <c r="L77" s="183"/>
    </row>
    <row r="78" spans="2:12" ht="20.25" x14ac:dyDescent="0.3">
      <c r="B78" s="967"/>
      <c r="C78" s="63">
        <v>122004</v>
      </c>
      <c r="D78" s="944" t="s">
        <v>54</v>
      </c>
      <c r="E78" s="944"/>
      <c r="F78" s="944"/>
      <c r="G78" s="944"/>
      <c r="H78" s="945"/>
      <c r="I78" s="98"/>
      <c r="J78" s="183"/>
      <c r="K78" s="98"/>
      <c r="L78" s="183"/>
    </row>
    <row r="79" spans="2:12" ht="20.25" x14ac:dyDescent="0.3">
      <c r="B79" s="967"/>
      <c r="C79" s="63">
        <v>122005</v>
      </c>
      <c r="D79" s="944" t="s">
        <v>55</v>
      </c>
      <c r="E79" s="944"/>
      <c r="F79" s="944"/>
      <c r="G79" s="944"/>
      <c r="H79" s="945"/>
      <c r="I79" s="98"/>
      <c r="J79" s="183"/>
      <c r="K79" s="98"/>
      <c r="L79" s="183"/>
    </row>
    <row r="80" spans="2:12" ht="20.25" x14ac:dyDescent="0.3">
      <c r="B80" s="967"/>
      <c r="C80" s="63">
        <v>122006</v>
      </c>
      <c r="D80" s="944" t="s">
        <v>56</v>
      </c>
      <c r="E80" s="944"/>
      <c r="F80" s="944"/>
      <c r="G80" s="944"/>
      <c r="H80" s="945"/>
      <c r="I80" s="98"/>
      <c r="J80" s="183"/>
      <c r="K80" s="98"/>
      <c r="L80" s="183"/>
    </row>
    <row r="81" spans="2:12" ht="20.25" x14ac:dyDescent="0.3">
      <c r="B81" s="967"/>
      <c r="C81" s="63">
        <v>122007</v>
      </c>
      <c r="D81" s="944" t="s">
        <v>57</v>
      </c>
      <c r="E81" s="944"/>
      <c r="F81" s="944"/>
      <c r="G81" s="944"/>
      <c r="H81" s="945"/>
      <c r="I81" s="98"/>
      <c r="J81" s="183"/>
      <c r="K81" s="98"/>
      <c r="L81" s="183"/>
    </row>
    <row r="82" spans="2:12" ht="20.25" x14ac:dyDescent="0.3">
      <c r="B82" s="967"/>
      <c r="C82" s="63">
        <v>122008</v>
      </c>
      <c r="D82" s="944" t="s">
        <v>58</v>
      </c>
      <c r="E82" s="944"/>
      <c r="F82" s="944"/>
      <c r="G82" s="944"/>
      <c r="H82" s="945"/>
      <c r="I82" s="98"/>
      <c r="J82" s="183"/>
      <c r="K82" s="98"/>
      <c r="L82" s="183"/>
    </row>
    <row r="83" spans="2:12" ht="20.25" x14ac:dyDescent="0.3">
      <c r="B83" s="967"/>
      <c r="C83" s="63">
        <v>122009</v>
      </c>
      <c r="D83" s="944" t="s">
        <v>59</v>
      </c>
      <c r="E83" s="944"/>
      <c r="F83" s="944"/>
      <c r="G83" s="944"/>
      <c r="H83" s="945"/>
      <c r="I83" s="98"/>
      <c r="J83" s="183"/>
      <c r="K83" s="98"/>
      <c r="L83" s="183"/>
    </row>
    <row r="84" spans="2:12" ht="20.25" x14ac:dyDescent="0.3">
      <c r="B84" s="967"/>
      <c r="C84" s="63">
        <v>122010</v>
      </c>
      <c r="D84" s="944" t="s">
        <v>60</v>
      </c>
      <c r="E84" s="944"/>
      <c r="F84" s="944"/>
      <c r="G84" s="944"/>
      <c r="H84" s="945"/>
      <c r="I84" s="98"/>
      <c r="J84" s="183"/>
      <c r="K84" s="98"/>
      <c r="L84" s="183"/>
    </row>
    <row r="85" spans="2:12" ht="20.25" x14ac:dyDescent="0.3">
      <c r="B85" s="967"/>
      <c r="C85" s="63">
        <v>122011</v>
      </c>
      <c r="D85" s="944" t="s">
        <v>61</v>
      </c>
      <c r="E85" s="944"/>
      <c r="F85" s="944"/>
      <c r="G85" s="944"/>
      <c r="H85" s="945"/>
      <c r="I85" s="98"/>
      <c r="J85" s="183"/>
      <c r="K85" s="98"/>
      <c r="L85" s="183"/>
    </row>
    <row r="86" spans="2:12" ht="20.25" x14ac:dyDescent="0.3">
      <c r="B86" s="967"/>
      <c r="C86" s="63">
        <v>122012</v>
      </c>
      <c r="D86" s="944" t="s">
        <v>62</v>
      </c>
      <c r="E86" s="944"/>
      <c r="F86" s="944"/>
      <c r="G86" s="944"/>
      <c r="H86" s="945"/>
      <c r="I86" s="98"/>
      <c r="J86" s="183"/>
      <c r="K86" s="98"/>
      <c r="L86" s="183"/>
    </row>
    <row r="87" spans="2:12" ht="20.25" x14ac:dyDescent="0.3">
      <c r="B87" s="967"/>
      <c r="C87" s="63">
        <v>122013</v>
      </c>
      <c r="D87" s="944" t="s">
        <v>63</v>
      </c>
      <c r="E87" s="944"/>
      <c r="F87" s="944"/>
      <c r="G87" s="944"/>
      <c r="H87" s="945"/>
      <c r="I87" s="98"/>
      <c r="J87" s="183"/>
      <c r="K87" s="98"/>
      <c r="L87" s="183"/>
    </row>
    <row r="88" spans="2:12" ht="20.25" x14ac:dyDescent="0.3">
      <c r="B88" s="967"/>
      <c r="C88" s="63">
        <v>122014</v>
      </c>
      <c r="D88" s="944" t="s">
        <v>64</v>
      </c>
      <c r="E88" s="944"/>
      <c r="F88" s="944"/>
      <c r="G88" s="944"/>
      <c r="H88" s="945"/>
      <c r="I88" s="98"/>
      <c r="J88" s="183"/>
      <c r="K88" s="98"/>
      <c r="L88" s="183"/>
    </row>
    <row r="89" spans="2:12" ht="20.25" x14ac:dyDescent="0.3">
      <c r="B89" s="967"/>
      <c r="C89" s="63">
        <v>122015</v>
      </c>
      <c r="D89" s="944" t="s">
        <v>65</v>
      </c>
      <c r="E89" s="944"/>
      <c r="F89" s="944"/>
      <c r="G89" s="944"/>
      <c r="H89" s="945"/>
      <c r="I89" s="98"/>
      <c r="J89" s="183"/>
      <c r="K89" s="98"/>
      <c r="L89" s="183"/>
    </row>
    <row r="90" spans="2:12" ht="20.25" x14ac:dyDescent="0.3">
      <c r="B90" s="967"/>
      <c r="C90" s="63">
        <v>122016</v>
      </c>
      <c r="D90" s="944" t="s">
        <v>66</v>
      </c>
      <c r="E90" s="944"/>
      <c r="F90" s="944"/>
      <c r="G90" s="944"/>
      <c r="H90" s="945"/>
      <c r="I90" s="98"/>
      <c r="J90" s="183"/>
      <c r="K90" s="98"/>
      <c r="L90" s="183"/>
    </row>
    <row r="91" spans="2:12" ht="20.25" x14ac:dyDescent="0.3">
      <c r="B91" s="967"/>
      <c r="C91" s="63">
        <v>122017</v>
      </c>
      <c r="D91" s="944" t="s">
        <v>67</v>
      </c>
      <c r="E91" s="944"/>
      <c r="F91" s="944"/>
      <c r="G91" s="944"/>
      <c r="H91" s="945"/>
      <c r="I91" s="98"/>
      <c r="J91" s="183"/>
      <c r="K91" s="98"/>
      <c r="L91" s="183"/>
    </row>
    <row r="92" spans="2:12" ht="20.25" x14ac:dyDescent="0.3">
      <c r="B92" s="967"/>
      <c r="C92" s="63">
        <v>122018</v>
      </c>
      <c r="D92" s="944" t="s">
        <v>68</v>
      </c>
      <c r="E92" s="944"/>
      <c r="F92" s="944"/>
      <c r="G92" s="944"/>
      <c r="H92" s="945"/>
      <c r="I92" s="98"/>
      <c r="J92" s="183"/>
      <c r="K92" s="98"/>
      <c r="L92" s="183"/>
    </row>
    <row r="93" spans="2:12" ht="20.25" x14ac:dyDescent="0.3">
      <c r="B93" s="967"/>
      <c r="C93" s="63">
        <v>122019</v>
      </c>
      <c r="D93" s="944" t="s">
        <v>69</v>
      </c>
      <c r="E93" s="944"/>
      <c r="F93" s="944"/>
      <c r="G93" s="944"/>
      <c r="H93" s="945"/>
      <c r="I93" s="98"/>
      <c r="J93" s="183"/>
      <c r="K93" s="98"/>
      <c r="L93" s="183"/>
    </row>
    <row r="94" spans="2:12" ht="20.25" x14ac:dyDescent="0.3">
      <c r="B94" s="967"/>
      <c r="C94" s="63">
        <v>122020</v>
      </c>
      <c r="D94" s="944" t="s">
        <v>70</v>
      </c>
      <c r="E94" s="944"/>
      <c r="F94" s="944"/>
      <c r="G94" s="944"/>
      <c r="H94" s="945"/>
      <c r="I94" s="98"/>
      <c r="J94" s="183"/>
      <c r="K94" s="98"/>
      <c r="L94" s="183"/>
    </row>
    <row r="95" spans="2:12" ht="20.25" x14ac:dyDescent="0.3">
      <c r="B95" s="967"/>
      <c r="C95" s="63">
        <v>122021</v>
      </c>
      <c r="D95" s="944" t="s">
        <v>71</v>
      </c>
      <c r="E95" s="944"/>
      <c r="F95" s="944"/>
      <c r="G95" s="944"/>
      <c r="H95" s="945"/>
      <c r="I95" s="98"/>
      <c r="J95" s="183"/>
      <c r="K95" s="98"/>
      <c r="L95" s="183"/>
    </row>
    <row r="96" spans="2:12" ht="20.25" x14ac:dyDescent="0.3">
      <c r="B96" s="967"/>
      <c r="C96" s="63">
        <v>122022</v>
      </c>
      <c r="D96" s="944" t="s">
        <v>72</v>
      </c>
      <c r="E96" s="944"/>
      <c r="F96" s="944"/>
      <c r="G96" s="944"/>
      <c r="H96" s="945"/>
      <c r="I96" s="98"/>
      <c r="J96" s="183"/>
      <c r="K96" s="98"/>
      <c r="L96" s="183"/>
    </row>
    <row r="97" spans="2:12" ht="20.25" x14ac:dyDescent="0.3">
      <c r="B97" s="967"/>
      <c r="C97" s="63">
        <v>122023</v>
      </c>
      <c r="D97" s="944" t="s">
        <v>73</v>
      </c>
      <c r="E97" s="944"/>
      <c r="F97" s="944"/>
      <c r="G97" s="944"/>
      <c r="H97" s="945"/>
      <c r="I97" s="98"/>
      <c r="J97" s="183"/>
      <c r="K97" s="98"/>
      <c r="L97" s="183"/>
    </row>
    <row r="98" spans="2:12" ht="20.25" x14ac:dyDescent="0.3">
      <c r="B98" s="967"/>
      <c r="C98" s="63">
        <v>122024</v>
      </c>
      <c r="D98" s="944" t="s">
        <v>74</v>
      </c>
      <c r="E98" s="944"/>
      <c r="F98" s="944"/>
      <c r="G98" s="944"/>
      <c r="H98" s="945"/>
      <c r="I98" s="98"/>
      <c r="J98" s="183"/>
      <c r="K98" s="98"/>
      <c r="L98" s="183"/>
    </row>
    <row r="99" spans="2:12" ht="20.25" x14ac:dyDescent="0.3">
      <c r="B99" s="967"/>
      <c r="C99" s="63">
        <v>122025</v>
      </c>
      <c r="D99" s="944" t="s">
        <v>75</v>
      </c>
      <c r="E99" s="944"/>
      <c r="F99" s="944"/>
      <c r="G99" s="944"/>
      <c r="H99" s="945"/>
      <c r="I99" s="98"/>
      <c r="J99" s="183"/>
      <c r="K99" s="98"/>
      <c r="L99" s="183"/>
    </row>
    <row r="100" spans="2:12" ht="20.25" x14ac:dyDescent="0.3">
      <c r="B100" s="967"/>
      <c r="C100" s="63">
        <v>122026</v>
      </c>
      <c r="D100" s="944" t="s">
        <v>76</v>
      </c>
      <c r="E100" s="944"/>
      <c r="F100" s="944"/>
      <c r="G100" s="944"/>
      <c r="H100" s="945"/>
      <c r="I100" s="98"/>
      <c r="J100" s="183"/>
      <c r="K100" s="98"/>
      <c r="L100" s="183"/>
    </row>
    <row r="101" spans="2:12" ht="20.25" x14ac:dyDescent="0.3">
      <c r="B101" s="967"/>
      <c r="C101" s="63">
        <v>122027</v>
      </c>
      <c r="D101" s="944" t="s">
        <v>77</v>
      </c>
      <c r="E101" s="944"/>
      <c r="F101" s="944"/>
      <c r="G101" s="944"/>
      <c r="H101" s="945"/>
      <c r="I101" s="98"/>
      <c r="J101" s="183"/>
      <c r="K101" s="98"/>
      <c r="L101" s="183"/>
    </row>
    <row r="102" spans="2:12" ht="20.25" x14ac:dyDescent="0.3">
      <c r="B102" s="967"/>
      <c r="C102" s="63">
        <v>122028</v>
      </c>
      <c r="D102" s="944" t="s">
        <v>78</v>
      </c>
      <c r="E102" s="944"/>
      <c r="F102" s="944"/>
      <c r="G102" s="944"/>
      <c r="H102" s="945"/>
      <c r="I102" s="98"/>
      <c r="J102" s="183"/>
      <c r="K102" s="202"/>
      <c r="L102" s="202"/>
    </row>
    <row r="103" spans="2:12" ht="21" thickBot="1" x14ac:dyDescent="0.35">
      <c r="B103" s="967"/>
      <c r="C103" s="169">
        <v>122099</v>
      </c>
      <c r="D103" s="939" t="s">
        <v>79</v>
      </c>
      <c r="E103" s="939"/>
      <c r="F103" s="939"/>
      <c r="G103" s="939"/>
      <c r="H103" s="940"/>
      <c r="I103" s="199"/>
      <c r="J103" s="200"/>
      <c r="K103" s="201"/>
      <c r="L103" s="200"/>
    </row>
    <row r="104" spans="2:12" ht="21.75" thickTop="1" thickBot="1" x14ac:dyDescent="0.35">
      <c r="B104" s="967"/>
      <c r="C104" s="63"/>
      <c r="D104" s="161"/>
      <c r="E104" s="161"/>
      <c r="F104" s="161"/>
      <c r="G104" s="161"/>
      <c r="H104" s="162"/>
      <c r="I104" s="161"/>
      <c r="J104" s="161"/>
      <c r="K104" s="161"/>
      <c r="L104" s="121"/>
    </row>
    <row r="105" spans="2:12" ht="21" thickTop="1" x14ac:dyDescent="0.3">
      <c r="B105" s="967"/>
      <c r="C105" s="168">
        <v>13</v>
      </c>
      <c r="D105" s="954" t="s">
        <v>80</v>
      </c>
      <c r="E105" s="946"/>
      <c r="F105" s="946"/>
      <c r="G105" s="946"/>
      <c r="H105" s="947"/>
      <c r="I105" s="182"/>
      <c r="J105" s="182"/>
      <c r="K105" s="203"/>
      <c r="L105" s="139">
        <f>+SUM(L106:L107)</f>
        <v>0</v>
      </c>
    </row>
    <row r="106" spans="2:12" ht="20.25" x14ac:dyDescent="0.3">
      <c r="B106" s="967"/>
      <c r="C106" s="63">
        <v>130001</v>
      </c>
      <c r="D106" s="955" t="s">
        <v>81</v>
      </c>
      <c r="E106" s="944"/>
      <c r="F106" s="944"/>
      <c r="G106" s="944"/>
      <c r="H106" s="945"/>
      <c r="I106" s="98"/>
      <c r="J106" s="183"/>
      <c r="K106" s="183"/>
      <c r="L106" s="204"/>
    </row>
    <row r="107" spans="2:12" ht="21" thickBot="1" x14ac:dyDescent="0.35">
      <c r="B107" s="967"/>
      <c r="C107" s="169">
        <v>130098</v>
      </c>
      <c r="D107" s="950" t="s">
        <v>82</v>
      </c>
      <c r="E107" s="939"/>
      <c r="F107" s="939"/>
      <c r="G107" s="939"/>
      <c r="H107" s="940"/>
      <c r="I107" s="159"/>
      <c r="J107" s="159"/>
      <c r="K107" s="159"/>
      <c r="L107" s="142"/>
    </row>
    <row r="108" spans="2:12" ht="21.75" thickTop="1" thickBot="1" x14ac:dyDescent="0.35">
      <c r="B108" s="967"/>
      <c r="C108" s="63"/>
      <c r="D108" s="161"/>
      <c r="E108" s="161"/>
      <c r="F108" s="161"/>
      <c r="G108" s="161"/>
      <c r="H108" s="162"/>
      <c r="I108" s="161"/>
      <c r="J108" s="161"/>
      <c r="K108" s="161"/>
      <c r="L108" s="69"/>
    </row>
    <row r="109" spans="2:12" ht="21.75" thickTop="1" thickBot="1" x14ac:dyDescent="0.35">
      <c r="B109" s="967"/>
      <c r="C109" s="173">
        <v>14</v>
      </c>
      <c r="D109" s="951" t="s">
        <v>83</v>
      </c>
      <c r="E109" s="951"/>
      <c r="F109" s="951"/>
      <c r="G109" s="951"/>
      <c r="H109" s="951"/>
      <c r="I109" s="160"/>
      <c r="J109" s="163"/>
      <c r="K109" s="163"/>
      <c r="L109" s="123">
        <f>+SUM(L111,L119,L128)</f>
        <v>0</v>
      </c>
    </row>
    <row r="110" spans="2:12" ht="21.75" thickTop="1" thickBot="1" x14ac:dyDescent="0.35">
      <c r="B110" s="967"/>
      <c r="C110" s="110"/>
      <c r="D110" s="111"/>
      <c r="E110" s="111"/>
      <c r="F110" s="111"/>
      <c r="G110" s="111"/>
      <c r="H110" s="192"/>
      <c r="I110" s="111"/>
      <c r="J110" s="111"/>
      <c r="K110" s="111"/>
      <c r="L110" s="112"/>
    </row>
    <row r="111" spans="2:12" ht="21" thickTop="1" x14ac:dyDescent="0.3">
      <c r="B111" s="967"/>
      <c r="C111" s="170">
        <v>141</v>
      </c>
      <c r="D111" s="952" t="s">
        <v>84</v>
      </c>
      <c r="E111" s="952"/>
      <c r="F111" s="952"/>
      <c r="G111" s="952"/>
      <c r="H111" s="953"/>
      <c r="I111" s="179"/>
      <c r="J111" s="179"/>
      <c r="K111" s="179"/>
      <c r="L111" s="139">
        <f>+SUM(L112:L117)</f>
        <v>0</v>
      </c>
    </row>
    <row r="112" spans="2:12" ht="20.25" x14ac:dyDescent="0.3">
      <c r="B112" s="967"/>
      <c r="C112" s="63">
        <v>141001</v>
      </c>
      <c r="D112" s="944" t="s">
        <v>85</v>
      </c>
      <c r="E112" s="944"/>
      <c r="F112" s="944"/>
      <c r="G112" s="944"/>
      <c r="H112" s="945"/>
      <c r="I112" s="98"/>
      <c r="J112" s="183"/>
      <c r="K112" s="183"/>
      <c r="L112" s="183"/>
    </row>
    <row r="113" spans="2:12" ht="20.25" x14ac:dyDescent="0.3">
      <c r="B113" s="967"/>
      <c r="C113" s="63">
        <v>141002</v>
      </c>
      <c r="D113" s="944" t="s">
        <v>86</v>
      </c>
      <c r="E113" s="944"/>
      <c r="F113" s="944"/>
      <c r="G113" s="944"/>
      <c r="H113" s="945"/>
      <c r="I113" s="98"/>
      <c r="J113" s="183"/>
      <c r="K113" s="183"/>
      <c r="L113" s="183"/>
    </row>
    <row r="114" spans="2:12" ht="20.25" x14ac:dyDescent="0.3">
      <c r="B114" s="967"/>
      <c r="C114" s="63">
        <v>141003</v>
      </c>
      <c r="D114" s="944" t="s">
        <v>87</v>
      </c>
      <c r="E114" s="944"/>
      <c r="F114" s="944"/>
      <c r="G114" s="944"/>
      <c r="H114" s="945"/>
      <c r="I114" s="98"/>
      <c r="J114" s="183"/>
      <c r="K114" s="183"/>
      <c r="L114" s="183"/>
    </row>
    <row r="115" spans="2:12" ht="20.25" x14ac:dyDescent="0.3">
      <c r="B115" s="967"/>
      <c r="C115" s="63">
        <v>141004</v>
      </c>
      <c r="D115" s="944" t="s">
        <v>88</v>
      </c>
      <c r="E115" s="944"/>
      <c r="F115" s="944"/>
      <c r="G115" s="944"/>
      <c r="H115" s="945"/>
      <c r="I115" s="98"/>
      <c r="J115" s="183"/>
      <c r="K115" s="183"/>
      <c r="L115" s="183"/>
    </row>
    <row r="116" spans="2:12" ht="20.25" x14ac:dyDescent="0.3">
      <c r="B116" s="967"/>
      <c r="C116" s="63">
        <v>141005</v>
      </c>
      <c r="D116" s="944" t="s">
        <v>89</v>
      </c>
      <c r="E116" s="944"/>
      <c r="F116" s="944"/>
      <c r="G116" s="944"/>
      <c r="H116" s="945"/>
      <c r="I116" s="98"/>
      <c r="J116" s="183"/>
      <c r="K116" s="183"/>
      <c r="L116" s="183"/>
    </row>
    <row r="117" spans="2:12" ht="21" thickBot="1" x14ac:dyDescent="0.35">
      <c r="B117" s="967"/>
      <c r="C117" s="169">
        <v>141099</v>
      </c>
      <c r="D117" s="939" t="s">
        <v>90</v>
      </c>
      <c r="E117" s="939"/>
      <c r="F117" s="939"/>
      <c r="G117" s="939"/>
      <c r="H117" s="940"/>
      <c r="I117" s="159"/>
      <c r="J117" s="159"/>
      <c r="K117" s="159"/>
      <c r="L117" s="142"/>
    </row>
    <row r="118" spans="2:12" ht="21.75" thickTop="1" thickBot="1" x14ac:dyDescent="0.35">
      <c r="B118" s="967"/>
      <c r="C118" s="131"/>
      <c r="D118" s="132"/>
      <c r="E118" s="132"/>
      <c r="F118" s="132"/>
      <c r="G118" s="132"/>
      <c r="H118" s="194"/>
      <c r="I118" s="132"/>
      <c r="J118" s="132"/>
      <c r="K118" s="132"/>
      <c r="L118" s="121"/>
    </row>
    <row r="119" spans="2:12" ht="21" thickTop="1" x14ac:dyDescent="0.3">
      <c r="B119" s="967"/>
      <c r="C119" s="149">
        <v>1434</v>
      </c>
      <c r="D119" s="946" t="s">
        <v>91</v>
      </c>
      <c r="E119" s="946"/>
      <c r="F119" s="946"/>
      <c r="G119" s="946"/>
      <c r="H119" s="947"/>
      <c r="I119" s="182"/>
      <c r="J119" s="182"/>
      <c r="K119" s="182"/>
      <c r="L119" s="182">
        <f>+SUM(L120:L126)</f>
        <v>0</v>
      </c>
    </row>
    <row r="120" spans="2:12" ht="20.25" x14ac:dyDescent="0.3">
      <c r="B120" s="967"/>
      <c r="C120" s="63">
        <v>143401</v>
      </c>
      <c r="D120" s="944" t="s">
        <v>92</v>
      </c>
      <c r="E120" s="944"/>
      <c r="F120" s="944"/>
      <c r="G120" s="944"/>
      <c r="H120" s="945"/>
      <c r="I120" s="98"/>
      <c r="J120" s="183"/>
      <c r="K120" s="183"/>
      <c r="L120" s="183"/>
    </row>
    <row r="121" spans="2:12" ht="20.25" x14ac:dyDescent="0.3">
      <c r="B121" s="967"/>
      <c r="C121" s="63">
        <v>143402</v>
      </c>
      <c r="D121" s="944" t="s">
        <v>93</v>
      </c>
      <c r="E121" s="944"/>
      <c r="F121" s="944"/>
      <c r="G121" s="944"/>
      <c r="H121" s="945"/>
      <c r="I121" s="98"/>
      <c r="J121" s="183"/>
      <c r="K121" s="183"/>
      <c r="L121" s="183"/>
    </row>
    <row r="122" spans="2:12" ht="20.25" x14ac:dyDescent="0.3">
      <c r="B122" s="967"/>
      <c r="C122" s="63">
        <v>143403</v>
      </c>
      <c r="D122" s="944" t="s">
        <v>94</v>
      </c>
      <c r="E122" s="944"/>
      <c r="F122" s="944"/>
      <c r="G122" s="944"/>
      <c r="H122" s="945"/>
      <c r="I122" s="98"/>
      <c r="J122" s="183"/>
      <c r="K122" s="183"/>
      <c r="L122" s="183"/>
    </row>
    <row r="123" spans="2:12" ht="20.25" x14ac:dyDescent="0.3">
      <c r="B123" s="967"/>
      <c r="C123" s="63">
        <v>143405</v>
      </c>
      <c r="D123" s="944" t="s">
        <v>95</v>
      </c>
      <c r="E123" s="944"/>
      <c r="F123" s="944"/>
      <c r="G123" s="944"/>
      <c r="H123" s="945"/>
      <c r="I123" s="98"/>
      <c r="J123" s="183"/>
      <c r="K123" s="183"/>
      <c r="L123" s="183"/>
    </row>
    <row r="124" spans="2:12" ht="20.25" x14ac:dyDescent="0.3">
      <c r="B124" s="967"/>
      <c r="C124" s="63">
        <v>143406</v>
      </c>
      <c r="D124" s="944" t="s">
        <v>96</v>
      </c>
      <c r="E124" s="944"/>
      <c r="F124" s="944"/>
      <c r="G124" s="944"/>
      <c r="H124" s="945"/>
      <c r="I124" s="98"/>
      <c r="J124" s="183"/>
      <c r="K124" s="183"/>
      <c r="L124" s="183"/>
    </row>
    <row r="125" spans="2:12" ht="20.25" x14ac:dyDescent="0.3">
      <c r="B125" s="967"/>
      <c r="C125" s="63">
        <v>143107</v>
      </c>
      <c r="D125" s="944" t="s">
        <v>97</v>
      </c>
      <c r="E125" s="944"/>
      <c r="F125" s="944"/>
      <c r="G125" s="944"/>
      <c r="H125" s="945"/>
      <c r="I125" s="98"/>
      <c r="J125" s="183"/>
      <c r="K125" s="183"/>
      <c r="L125" s="98"/>
    </row>
    <row r="126" spans="2:12" ht="21" thickBot="1" x14ac:dyDescent="0.35">
      <c r="B126" s="967"/>
      <c r="C126" s="169">
        <v>143499</v>
      </c>
      <c r="D126" s="939" t="s">
        <v>98</v>
      </c>
      <c r="E126" s="939"/>
      <c r="F126" s="939"/>
      <c r="G126" s="939"/>
      <c r="H126" s="940"/>
      <c r="I126" s="159"/>
      <c r="J126" s="159"/>
      <c r="K126" s="159"/>
      <c r="L126" s="142"/>
    </row>
    <row r="127" spans="2:12" ht="21.75" thickTop="1" thickBot="1" x14ac:dyDescent="0.35">
      <c r="B127" s="967"/>
      <c r="C127" s="117"/>
      <c r="D127" s="118"/>
      <c r="E127" s="118"/>
      <c r="F127" s="118"/>
      <c r="G127" s="118"/>
      <c r="H127" s="195"/>
      <c r="I127" s="118"/>
      <c r="J127" s="118"/>
      <c r="K127" s="118"/>
      <c r="L127" s="69"/>
    </row>
    <row r="128" spans="2:12" ht="21" thickTop="1" x14ac:dyDescent="0.3">
      <c r="B128" s="967"/>
      <c r="C128" s="149">
        <v>144</v>
      </c>
      <c r="D128" s="946" t="s">
        <v>99</v>
      </c>
      <c r="E128" s="946"/>
      <c r="F128" s="946"/>
      <c r="G128" s="946"/>
      <c r="H128" s="947"/>
      <c r="I128" s="182"/>
      <c r="J128" s="182"/>
      <c r="K128" s="182"/>
      <c r="L128" s="139">
        <f>+SUM(L129:L130)</f>
        <v>0</v>
      </c>
    </row>
    <row r="129" spans="2:12" ht="20.25" x14ac:dyDescent="0.3">
      <c r="B129" s="967"/>
      <c r="C129" s="63">
        <v>144002</v>
      </c>
      <c r="D129" s="944" t="s">
        <v>100</v>
      </c>
      <c r="E129" s="944"/>
      <c r="F129" s="944"/>
      <c r="G129" s="944"/>
      <c r="H129" s="945"/>
      <c r="I129" s="143"/>
      <c r="J129" s="143"/>
      <c r="K129" s="143"/>
      <c r="L129" s="143"/>
    </row>
    <row r="130" spans="2:12" ht="21" thickBot="1" x14ac:dyDescent="0.35">
      <c r="B130" s="967"/>
      <c r="C130" s="169">
        <v>144099</v>
      </c>
      <c r="D130" s="939" t="s">
        <v>101</v>
      </c>
      <c r="E130" s="939"/>
      <c r="F130" s="939"/>
      <c r="G130" s="939"/>
      <c r="H130" s="940"/>
      <c r="I130" s="159"/>
      <c r="J130" s="159"/>
      <c r="K130" s="159"/>
      <c r="L130" s="142"/>
    </row>
    <row r="131" spans="2:12" ht="21.75" thickTop="1" thickBot="1" x14ac:dyDescent="0.35">
      <c r="B131" s="967"/>
      <c r="C131" s="63"/>
      <c r="D131" s="161"/>
      <c r="E131" s="161"/>
      <c r="F131" s="161"/>
      <c r="G131" s="161"/>
      <c r="H131" s="162"/>
      <c r="I131" s="161"/>
      <c r="J131" s="161"/>
      <c r="K131" s="161"/>
      <c r="L131" s="121"/>
    </row>
    <row r="132" spans="2:12" ht="21" thickTop="1" x14ac:dyDescent="0.3">
      <c r="B132" s="967"/>
      <c r="C132" s="149">
        <v>16</v>
      </c>
      <c r="D132" s="946" t="s">
        <v>102</v>
      </c>
      <c r="E132" s="946"/>
      <c r="F132" s="946"/>
      <c r="G132" s="946"/>
      <c r="H132" s="947"/>
      <c r="I132" s="182"/>
      <c r="J132" s="182"/>
      <c r="K132" s="182"/>
      <c r="L132" s="139">
        <f>+SUM(L133:L136)</f>
        <v>0</v>
      </c>
    </row>
    <row r="133" spans="2:12" ht="20.25" x14ac:dyDescent="0.3">
      <c r="B133" s="967"/>
      <c r="C133" s="63">
        <v>161000</v>
      </c>
      <c r="D133" s="944" t="s">
        <v>103</v>
      </c>
      <c r="E133" s="944"/>
      <c r="F133" s="944"/>
      <c r="G133" s="944"/>
      <c r="H133" s="945"/>
      <c r="I133" s="143"/>
      <c r="J133" s="143"/>
      <c r="K133" s="143"/>
      <c r="L133" s="143"/>
    </row>
    <row r="134" spans="2:12" ht="20.25" x14ac:dyDescent="0.3">
      <c r="B134" s="967"/>
      <c r="C134" s="63">
        <v>161001</v>
      </c>
      <c r="D134" s="944" t="s">
        <v>104</v>
      </c>
      <c r="E134" s="944"/>
      <c r="F134" s="944"/>
      <c r="G134" s="944"/>
      <c r="H134" s="945"/>
      <c r="I134" s="98"/>
      <c r="J134" s="183"/>
      <c r="K134" s="183"/>
      <c r="L134" s="183"/>
    </row>
    <row r="135" spans="2:12" ht="20.25" x14ac:dyDescent="0.3">
      <c r="B135" s="967"/>
      <c r="C135" s="63">
        <v>161002</v>
      </c>
      <c r="D135" s="944" t="s">
        <v>105</v>
      </c>
      <c r="E135" s="944"/>
      <c r="F135" s="944"/>
      <c r="G135" s="944"/>
      <c r="H135" s="945"/>
      <c r="I135" s="98"/>
      <c r="J135" s="183"/>
      <c r="K135" s="183"/>
      <c r="L135" s="183"/>
    </row>
    <row r="136" spans="2:12" ht="21" thickBot="1" x14ac:dyDescent="0.35">
      <c r="B136" s="968"/>
      <c r="C136" s="169">
        <v>162003</v>
      </c>
      <c r="D136" s="939" t="s">
        <v>106</v>
      </c>
      <c r="E136" s="939"/>
      <c r="F136" s="939"/>
      <c r="G136" s="939"/>
      <c r="H136" s="940"/>
      <c r="I136" s="199"/>
      <c r="J136" s="200"/>
      <c r="K136" s="200"/>
      <c r="L136" s="200"/>
    </row>
    <row r="137" spans="2:12" ht="15.75" thickTop="1" thickBot="1" x14ac:dyDescent="0.25"/>
    <row r="138" spans="2:12" ht="21.75" thickTop="1" thickBot="1" x14ac:dyDescent="0.35">
      <c r="D138" s="941" t="s">
        <v>2</v>
      </c>
      <c r="E138" s="942"/>
      <c r="F138" s="942"/>
      <c r="G138" s="942"/>
      <c r="H138" s="943"/>
      <c r="I138" s="160"/>
      <c r="J138" s="160"/>
      <c r="K138" s="160"/>
      <c r="L138" s="54">
        <f>+SUM(L22,L36,L105,L109,L132)</f>
        <v>0</v>
      </c>
    </row>
    <row r="139" spans="2:12" ht="15.75" thickTop="1" thickBot="1" x14ac:dyDescent="0.25"/>
    <row r="140" spans="2:12" ht="21" thickTop="1" x14ac:dyDescent="0.3">
      <c r="B140" s="42" t="s">
        <v>122</v>
      </c>
      <c r="C140" s="35"/>
      <c r="D140" s="35"/>
      <c r="E140" s="35"/>
      <c r="F140" s="35"/>
      <c r="G140" s="35"/>
      <c r="H140" s="35"/>
      <c r="I140" s="35"/>
      <c r="J140" s="35"/>
      <c r="K140" s="35"/>
      <c r="L140" s="145"/>
    </row>
    <row r="141" spans="2:12" ht="20.25" x14ac:dyDescent="0.3">
      <c r="B141" s="45" t="s">
        <v>123</v>
      </c>
      <c r="C141" s="172"/>
      <c r="D141" s="46"/>
      <c r="E141" s="46"/>
      <c r="F141" s="46"/>
      <c r="G141" s="47" t="s">
        <v>124</v>
      </c>
      <c r="H141" s="46"/>
      <c r="I141" s="46"/>
      <c r="J141" s="46"/>
      <c r="K141" s="46"/>
      <c r="L141" s="146"/>
    </row>
    <row r="142" spans="2:12" ht="20.25" x14ac:dyDescent="0.3">
      <c r="B142" s="49"/>
      <c r="C142" s="47"/>
      <c r="D142" s="8"/>
      <c r="E142" s="8"/>
      <c r="F142" s="8"/>
      <c r="G142" s="47"/>
      <c r="H142" s="8"/>
      <c r="I142" s="8"/>
      <c r="J142" s="8"/>
      <c r="K142" s="8"/>
      <c r="L142" s="147"/>
    </row>
    <row r="143" spans="2:12" ht="20.25" x14ac:dyDescent="0.3">
      <c r="B143" s="45" t="s">
        <v>125</v>
      </c>
      <c r="C143" s="172"/>
      <c r="D143" s="8"/>
      <c r="E143" s="46"/>
      <c r="F143" s="46"/>
      <c r="G143" s="47" t="s">
        <v>126</v>
      </c>
      <c r="H143" s="51"/>
      <c r="I143" s="51"/>
      <c r="J143" s="51"/>
      <c r="K143" s="51"/>
      <c r="L143" s="148"/>
    </row>
    <row r="144" spans="2:12" ht="21" thickBot="1" x14ac:dyDescent="0.35">
      <c r="B144" s="52"/>
      <c r="C144" s="32"/>
      <c r="D144" s="32"/>
      <c r="E144" s="32"/>
      <c r="F144" s="32"/>
      <c r="G144" s="32"/>
      <c r="H144" s="32"/>
      <c r="I144" s="32"/>
      <c r="J144" s="32"/>
      <c r="K144" s="32"/>
      <c r="L144" s="53"/>
    </row>
    <row r="145" ht="15" thickTop="1" x14ac:dyDescent="0.2"/>
  </sheetData>
  <mergeCells count="118">
    <mergeCell ref="I19:K20"/>
    <mergeCell ref="L19:L21"/>
    <mergeCell ref="B22:B136"/>
    <mergeCell ref="D23:H23"/>
    <mergeCell ref="D24:H24"/>
    <mergeCell ref="D25:H25"/>
    <mergeCell ref="D26:H26"/>
    <mergeCell ref="B2:L2"/>
    <mergeCell ref="B4:L4"/>
    <mergeCell ref="G8:H8"/>
    <mergeCell ref="G9:H9"/>
    <mergeCell ref="G11:H11"/>
    <mergeCell ref="G13:H13"/>
    <mergeCell ref="D27:H27"/>
    <mergeCell ref="D28:H28"/>
    <mergeCell ref="D29:H29"/>
    <mergeCell ref="D30:H30"/>
    <mergeCell ref="D31:H31"/>
    <mergeCell ref="D32:H32"/>
    <mergeCell ref="G15:H15"/>
    <mergeCell ref="B19:B21"/>
    <mergeCell ref="C19:H20"/>
    <mergeCell ref="D41:H41"/>
    <mergeCell ref="D42:H42"/>
    <mergeCell ref="D43:H43"/>
    <mergeCell ref="D44:H44"/>
    <mergeCell ref="D45:H45"/>
    <mergeCell ref="D46:H46"/>
    <mergeCell ref="D33:H33"/>
    <mergeCell ref="D34:H34"/>
    <mergeCell ref="D36:H36"/>
    <mergeCell ref="D38:H38"/>
    <mergeCell ref="D39:H39"/>
    <mergeCell ref="D40:H40"/>
    <mergeCell ref="D53:H53"/>
    <mergeCell ref="D54:H54"/>
    <mergeCell ref="D55:H55"/>
    <mergeCell ref="D56:H56"/>
    <mergeCell ref="D57:H57"/>
    <mergeCell ref="D58:H58"/>
    <mergeCell ref="D47:H47"/>
    <mergeCell ref="D48:H48"/>
    <mergeCell ref="D49:H49"/>
    <mergeCell ref="D50:H50"/>
    <mergeCell ref="D51:H51"/>
    <mergeCell ref="D52:H52"/>
    <mergeCell ref="D65:H65"/>
    <mergeCell ref="D66:H66"/>
    <mergeCell ref="D67:H67"/>
    <mergeCell ref="D68:H68"/>
    <mergeCell ref="D69:H69"/>
    <mergeCell ref="D70:H70"/>
    <mergeCell ref="D59:H59"/>
    <mergeCell ref="D60:H60"/>
    <mergeCell ref="D61:H61"/>
    <mergeCell ref="D62:H62"/>
    <mergeCell ref="D63:H63"/>
    <mergeCell ref="D64:H64"/>
    <mergeCell ref="D78:H78"/>
    <mergeCell ref="D79:H79"/>
    <mergeCell ref="D80:H80"/>
    <mergeCell ref="D81:H81"/>
    <mergeCell ref="D82:H82"/>
    <mergeCell ref="D83:H83"/>
    <mergeCell ref="D71:H71"/>
    <mergeCell ref="D72:H72"/>
    <mergeCell ref="D74:H74"/>
    <mergeCell ref="D75:H75"/>
    <mergeCell ref="D76:H76"/>
    <mergeCell ref="D77:H77"/>
    <mergeCell ref="D90:H90"/>
    <mergeCell ref="D91:H91"/>
    <mergeCell ref="D92:H92"/>
    <mergeCell ref="D93:H93"/>
    <mergeCell ref="D94:H94"/>
    <mergeCell ref="D95:H95"/>
    <mergeCell ref="D84:H84"/>
    <mergeCell ref="D85:H85"/>
    <mergeCell ref="D86:H86"/>
    <mergeCell ref="D87:H87"/>
    <mergeCell ref="D88:H88"/>
    <mergeCell ref="D89:H89"/>
    <mergeCell ref="D102:H102"/>
    <mergeCell ref="D103:H103"/>
    <mergeCell ref="D105:H105"/>
    <mergeCell ref="D106:H106"/>
    <mergeCell ref="D107:H107"/>
    <mergeCell ref="D109:H109"/>
    <mergeCell ref="D96:H96"/>
    <mergeCell ref="D97:H97"/>
    <mergeCell ref="D98:H98"/>
    <mergeCell ref="D99:H99"/>
    <mergeCell ref="D100:H100"/>
    <mergeCell ref="D101:H101"/>
    <mergeCell ref="D117:H117"/>
    <mergeCell ref="D119:H119"/>
    <mergeCell ref="D120:H120"/>
    <mergeCell ref="D121:H121"/>
    <mergeCell ref="D122:H122"/>
    <mergeCell ref="D123:H123"/>
    <mergeCell ref="D111:H111"/>
    <mergeCell ref="D112:H112"/>
    <mergeCell ref="D113:H113"/>
    <mergeCell ref="D114:H114"/>
    <mergeCell ref="D115:H115"/>
    <mergeCell ref="D116:H116"/>
    <mergeCell ref="D132:H132"/>
    <mergeCell ref="D133:H133"/>
    <mergeCell ref="D134:H134"/>
    <mergeCell ref="D135:H135"/>
    <mergeCell ref="D136:H136"/>
    <mergeCell ref="D138:H138"/>
    <mergeCell ref="D124:H124"/>
    <mergeCell ref="D125:H125"/>
    <mergeCell ref="D126:H126"/>
    <mergeCell ref="D128:H128"/>
    <mergeCell ref="D129:H129"/>
    <mergeCell ref="D130:H130"/>
  </mergeCells>
  <printOptions horizontalCentered="1" verticalCentered="1"/>
  <pageMargins left="0.47244094488188981" right="0.51181102362204722" top="0.6692913385826772" bottom="0.59055118110236227" header="0.51181102362204722" footer="0.51181102362204722"/>
  <pageSetup paperSize="9" scale="26"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7"/>
  <sheetViews>
    <sheetView topLeftCell="A40" workbookViewId="0">
      <selection activeCell="G14" sqref="G14"/>
    </sheetView>
  </sheetViews>
  <sheetFormatPr defaultColWidth="9.140625" defaultRowHeight="12.75" x14ac:dyDescent="0.2"/>
  <cols>
    <col min="1" max="1" width="9.140625" style="239"/>
    <col min="2" max="2" width="12.7109375" style="239" customWidth="1"/>
    <col min="3" max="3" width="4.42578125" style="239" customWidth="1"/>
    <col min="4" max="4" width="4.85546875" style="239" customWidth="1"/>
    <col min="5" max="5" width="4.42578125" style="239" customWidth="1"/>
    <col min="6" max="6" width="28.42578125" style="239" customWidth="1"/>
    <col min="7" max="7" width="16.28515625" style="239" customWidth="1"/>
    <col min="8" max="8" width="27.7109375" style="239" customWidth="1"/>
    <col min="9" max="9" width="8.140625" style="239" customWidth="1"/>
    <col min="10" max="10" width="7.42578125" style="239" customWidth="1"/>
    <col min="11" max="11" width="8.140625" style="239" customWidth="1"/>
    <col min="12" max="12" width="7.85546875" style="239" customWidth="1"/>
    <col min="13" max="13" width="14.140625" style="239" customWidth="1"/>
    <col min="14" max="14" width="18.140625" style="239" customWidth="1"/>
    <col min="15" max="15" width="11" style="239" customWidth="1"/>
    <col min="16" max="16" width="10.42578125" style="239" customWidth="1"/>
    <col min="17" max="16384" width="9.140625" style="239"/>
  </cols>
  <sheetData>
    <row r="1" spans="2:18" ht="13.5" thickBot="1" x14ac:dyDescent="0.25"/>
    <row r="2" spans="2:18" ht="15" thickBot="1" x14ac:dyDescent="0.25">
      <c r="B2" s="516"/>
      <c r="C2" s="854" t="s">
        <v>181</v>
      </c>
      <c r="D2" s="855"/>
      <c r="E2" s="856"/>
      <c r="F2" s="517"/>
      <c r="G2" s="870"/>
      <c r="H2" s="871"/>
      <c r="I2" s="879" t="s">
        <v>182</v>
      </c>
      <c r="J2" s="880"/>
      <c r="K2" s="880"/>
      <c r="L2" s="881"/>
      <c r="M2" s="729"/>
    </row>
    <row r="3" spans="2:18" ht="20.25" customHeight="1" thickBot="1" x14ac:dyDescent="0.25">
      <c r="B3" s="860" t="s">
        <v>183</v>
      </c>
      <c r="C3" s="857"/>
      <c r="D3" s="858"/>
      <c r="E3" s="859"/>
      <c r="F3" s="833" t="s">
        <v>184</v>
      </c>
      <c r="G3" s="833" t="s">
        <v>495</v>
      </c>
      <c r="H3" s="833" t="s">
        <v>490</v>
      </c>
      <c r="I3" s="872" t="s">
        <v>186</v>
      </c>
      <c r="J3" s="833" t="s">
        <v>187</v>
      </c>
      <c r="K3" s="833" t="s">
        <v>188</v>
      </c>
      <c r="L3" s="833" t="s">
        <v>189</v>
      </c>
      <c r="M3" s="875" t="s">
        <v>280</v>
      </c>
    </row>
    <row r="4" spans="2:18" ht="23.25" customHeight="1" thickBot="1" x14ac:dyDescent="0.25">
      <c r="B4" s="896"/>
      <c r="C4" s="661">
        <v>1</v>
      </c>
      <c r="D4" s="661">
        <v>2</v>
      </c>
      <c r="E4" s="661">
        <v>3</v>
      </c>
      <c r="F4" s="897"/>
      <c r="G4" s="834"/>
      <c r="H4" s="834"/>
      <c r="I4" s="898"/>
      <c r="J4" s="897"/>
      <c r="K4" s="897"/>
      <c r="L4" s="897"/>
      <c r="M4" s="900"/>
    </row>
    <row r="5" spans="2:18" ht="23.25" customHeight="1" thickBot="1" x14ac:dyDescent="0.25">
      <c r="B5" s="849" t="s">
        <v>350</v>
      </c>
      <c r="C5" s="698"/>
      <c r="D5" s="698"/>
      <c r="E5" s="698"/>
      <c r="F5" s="767"/>
      <c r="G5" s="690"/>
      <c r="H5" s="690"/>
      <c r="I5" s="698"/>
      <c r="J5" s="698"/>
      <c r="K5" s="698"/>
      <c r="L5" s="698"/>
      <c r="M5" s="698"/>
      <c r="Q5" s="251"/>
    </row>
    <row r="6" spans="2:18" ht="23.25" customHeight="1" thickBot="1" x14ac:dyDescent="0.25">
      <c r="B6" s="850"/>
      <c r="C6" s="698"/>
      <c r="D6" s="698"/>
      <c r="E6" s="698"/>
      <c r="F6" s="690"/>
      <c r="G6" s="690"/>
      <c r="H6" s="690"/>
      <c r="I6" s="698"/>
      <c r="J6" s="698"/>
      <c r="K6" s="698"/>
      <c r="L6" s="698"/>
      <c r="M6" s="698"/>
    </row>
    <row r="7" spans="2:18" ht="30.75" customHeight="1" thickBot="1" x14ac:dyDescent="0.25">
      <c r="B7" s="851"/>
      <c r="C7" s="552"/>
      <c r="D7" s="552"/>
      <c r="E7" s="552"/>
      <c r="F7" s="539"/>
      <c r="G7" s="539"/>
      <c r="H7" s="539"/>
      <c r="I7" s="704"/>
      <c r="J7" s="704"/>
      <c r="K7" s="704"/>
      <c r="L7" s="704"/>
      <c r="M7" s="704"/>
    </row>
    <row r="8" spans="2:18" ht="13.5" thickBot="1" x14ac:dyDescent="0.25">
      <c r="B8" s="257"/>
    </row>
    <row r="9" spans="2:18" ht="15" thickBot="1" x14ac:dyDescent="0.25">
      <c r="B9" s="516"/>
      <c r="C9" s="854" t="s">
        <v>181</v>
      </c>
      <c r="D9" s="855"/>
      <c r="E9" s="856"/>
      <c r="F9" s="517"/>
      <c r="G9" s="870"/>
      <c r="H9" s="871"/>
      <c r="I9" s="879" t="s">
        <v>182</v>
      </c>
      <c r="J9" s="880"/>
      <c r="K9" s="880"/>
      <c r="L9" s="881"/>
      <c r="M9" s="729"/>
    </row>
    <row r="10" spans="2:18" ht="20.25" customHeight="1" thickBot="1" x14ac:dyDescent="0.25">
      <c r="B10" s="860" t="s">
        <v>183</v>
      </c>
      <c r="C10" s="857"/>
      <c r="D10" s="858"/>
      <c r="E10" s="859"/>
      <c r="F10" s="833" t="s">
        <v>184</v>
      </c>
      <c r="G10" s="833" t="s">
        <v>495</v>
      </c>
      <c r="H10" s="833" t="s">
        <v>490</v>
      </c>
      <c r="I10" s="872" t="s">
        <v>186</v>
      </c>
      <c r="J10" s="833" t="s">
        <v>187</v>
      </c>
      <c r="K10" s="833" t="s">
        <v>188</v>
      </c>
      <c r="L10" s="833" t="s">
        <v>189</v>
      </c>
      <c r="M10" s="875" t="s">
        <v>280</v>
      </c>
    </row>
    <row r="11" spans="2:18" ht="21" customHeight="1" thickBot="1" x14ac:dyDescent="0.25">
      <c r="B11" s="896"/>
      <c r="C11" s="661">
        <v>1</v>
      </c>
      <c r="D11" s="661">
        <v>2</v>
      </c>
      <c r="E11" s="661">
        <v>3</v>
      </c>
      <c r="F11" s="897"/>
      <c r="G11" s="834"/>
      <c r="H11" s="834"/>
      <c r="I11" s="898"/>
      <c r="J11" s="897"/>
      <c r="K11" s="897"/>
      <c r="L11" s="897"/>
      <c r="M11" s="900"/>
      <c r="Q11" s="251"/>
    </row>
    <row r="12" spans="2:18" ht="21" customHeight="1" thickBot="1" x14ac:dyDescent="0.25">
      <c r="B12" s="849" t="s">
        <v>351</v>
      </c>
      <c r="C12" s="552"/>
      <c r="D12" s="698"/>
      <c r="E12" s="698"/>
      <c r="F12" s="690"/>
      <c r="G12" s="698"/>
      <c r="H12" s="698"/>
      <c r="I12" s="768"/>
      <c r="J12" s="768"/>
      <c r="K12" s="768"/>
      <c r="L12" s="768"/>
      <c r="M12" s="768"/>
      <c r="Q12" s="251"/>
    </row>
    <row r="13" spans="2:18" ht="19.5" customHeight="1" thickBot="1" x14ac:dyDescent="0.25">
      <c r="B13" s="850"/>
      <c r="C13" s="714"/>
      <c r="D13" s="552"/>
      <c r="E13" s="552"/>
      <c r="F13" s="539"/>
      <c r="G13" s="552"/>
      <c r="H13" s="552"/>
      <c r="I13" s="552"/>
      <c r="J13" s="552"/>
      <c r="K13" s="552"/>
      <c r="L13" s="552"/>
      <c r="M13" s="552"/>
      <c r="R13" s="251"/>
    </row>
    <row r="14" spans="2:18" ht="18" customHeight="1" thickBot="1" x14ac:dyDescent="0.25">
      <c r="B14" s="850"/>
      <c r="C14" s="532"/>
      <c r="D14" s="532"/>
      <c r="E14" s="532"/>
      <c r="F14" s="527"/>
      <c r="G14" s="532"/>
      <c r="H14" s="532"/>
      <c r="I14" s="532"/>
      <c r="J14" s="532"/>
      <c r="K14" s="532"/>
      <c r="L14" s="532"/>
      <c r="M14" s="532"/>
      <c r="P14" s="251"/>
      <c r="Q14" s="251"/>
    </row>
    <row r="15" spans="2:18" ht="14.25" customHeight="1" thickBot="1" x14ac:dyDescent="0.25">
      <c r="B15" s="850"/>
      <c r="C15" s="552"/>
      <c r="D15" s="552"/>
      <c r="E15" s="552"/>
      <c r="F15" s="763"/>
      <c r="G15" s="552"/>
      <c r="H15" s="763"/>
      <c r="I15" s="704"/>
      <c r="J15" s="704"/>
      <c r="K15" s="704"/>
      <c r="L15" s="704"/>
      <c r="M15" s="704"/>
      <c r="N15" s="402"/>
      <c r="P15" s="251"/>
      <c r="Q15" s="251"/>
    </row>
    <row r="16" spans="2:18" ht="15.75" customHeight="1" thickBot="1" x14ac:dyDescent="0.25">
      <c r="B16" s="850"/>
      <c r="C16" s="532"/>
      <c r="D16" s="532"/>
      <c r="E16" s="532"/>
      <c r="F16" s="527"/>
      <c r="G16" s="527"/>
      <c r="H16" s="527"/>
      <c r="I16" s="532"/>
      <c r="J16" s="552"/>
      <c r="K16" s="532"/>
      <c r="L16" s="532"/>
      <c r="M16" s="532"/>
    </row>
    <row r="17" spans="2:18" ht="18" customHeight="1" thickBot="1" x14ac:dyDescent="0.25">
      <c r="B17" s="850"/>
      <c r="C17" s="552"/>
      <c r="D17" s="552"/>
      <c r="E17" s="552"/>
      <c r="F17" s="539"/>
      <c r="G17" s="539"/>
      <c r="H17" s="539"/>
      <c r="I17" s="704"/>
      <c r="J17" s="704"/>
      <c r="K17" s="704"/>
      <c r="L17" s="704"/>
      <c r="M17" s="704"/>
    </row>
    <row r="18" spans="2:18" ht="17.25" customHeight="1" thickBot="1" x14ac:dyDescent="0.25">
      <c r="B18" s="851"/>
      <c r="C18" s="714"/>
      <c r="D18" s="714"/>
      <c r="E18" s="714"/>
      <c r="F18" s="769"/>
      <c r="G18" s="770"/>
      <c r="H18" s="770"/>
      <c r="I18" s="771"/>
      <c r="J18" s="771"/>
      <c r="K18" s="771"/>
      <c r="L18" s="771"/>
      <c r="M18" s="771"/>
    </row>
    <row r="19" spans="2:18" x14ac:dyDescent="0.2">
      <c r="B19" s="253"/>
    </row>
    <row r="20" spans="2:18" ht="13.5" thickBot="1" x14ac:dyDescent="0.25">
      <c r="B20" s="1214" t="s">
        <v>349</v>
      </c>
      <c r="C20" s="1214"/>
      <c r="D20" s="1214"/>
      <c r="E20" s="1214"/>
      <c r="F20" s="1214"/>
      <c r="G20" s="1214"/>
      <c r="H20" s="1214"/>
      <c r="I20" s="1214"/>
      <c r="J20" s="1214"/>
      <c r="K20" s="1214"/>
      <c r="L20" s="1214"/>
      <c r="M20" s="1214"/>
      <c r="N20" s="1214"/>
      <c r="O20" s="1214"/>
      <c r="P20" s="1214"/>
    </row>
    <row r="21" spans="2:18" ht="13.5" thickBot="1" x14ac:dyDescent="0.25">
      <c r="B21" s="240"/>
      <c r="C21" s="1030" t="s">
        <v>181</v>
      </c>
      <c r="D21" s="1031"/>
      <c r="E21" s="1032"/>
      <c r="F21" s="498"/>
      <c r="G21" s="1042"/>
      <c r="H21" s="1043"/>
      <c r="I21" s="1026" t="s">
        <v>182</v>
      </c>
      <c r="J21" s="1027"/>
      <c r="K21" s="1027"/>
      <c r="L21" s="1028"/>
      <c r="M21" s="728"/>
      <c r="R21" s="251"/>
    </row>
    <row r="22" spans="2:18" ht="20.25" customHeight="1" thickBot="1" x14ac:dyDescent="0.25">
      <c r="B22" s="1049" t="s">
        <v>183</v>
      </c>
      <c r="C22" s="1039"/>
      <c r="D22" s="1040"/>
      <c r="E22" s="1041"/>
      <c r="F22" s="1024" t="s">
        <v>184</v>
      </c>
      <c r="G22" s="1024" t="s">
        <v>495</v>
      </c>
      <c r="H22" s="1024" t="s">
        <v>490</v>
      </c>
      <c r="I22" s="1051" t="s">
        <v>186</v>
      </c>
      <c r="J22" s="1024" t="s">
        <v>187</v>
      </c>
      <c r="K22" s="1024" t="s">
        <v>188</v>
      </c>
      <c r="L22" s="1024" t="s">
        <v>189</v>
      </c>
      <c r="M22" s="1021" t="s">
        <v>280</v>
      </c>
      <c r="R22" s="251"/>
    </row>
    <row r="23" spans="2:18" ht="15.75" customHeight="1" thickBot="1" x14ac:dyDescent="0.25">
      <c r="B23" s="1050"/>
      <c r="C23" s="244">
        <v>1</v>
      </c>
      <c r="D23" s="244">
        <v>2</v>
      </c>
      <c r="E23" s="244">
        <v>3</v>
      </c>
      <c r="F23" s="1025"/>
      <c r="G23" s="1025"/>
      <c r="H23" s="1025"/>
      <c r="I23" s="1052"/>
      <c r="J23" s="1025"/>
      <c r="K23" s="1025"/>
      <c r="L23" s="1025"/>
      <c r="M23" s="1023"/>
    </row>
    <row r="24" spans="2:18" ht="20.25" customHeight="1" thickBot="1" x14ac:dyDescent="0.25">
      <c r="B24" s="1217" t="s">
        <v>352</v>
      </c>
      <c r="C24" s="500"/>
      <c r="D24" s="500"/>
      <c r="E24" s="500"/>
      <c r="F24" s="316"/>
      <c r="G24" s="500"/>
      <c r="H24" s="500"/>
      <c r="I24" s="500"/>
      <c r="J24" s="500"/>
      <c r="K24" s="500"/>
      <c r="L24" s="500"/>
      <c r="M24" s="500"/>
      <c r="P24" s="251"/>
    </row>
    <row r="25" spans="2:18" ht="13.5" thickBot="1" x14ac:dyDescent="0.25">
      <c r="B25" s="1217"/>
      <c r="C25" s="299"/>
      <c r="D25" s="299"/>
      <c r="E25" s="299"/>
      <c r="F25" s="300"/>
      <c r="G25" s="299"/>
      <c r="H25" s="299"/>
      <c r="I25" s="299"/>
      <c r="J25" s="299"/>
      <c r="K25" s="299"/>
      <c r="L25" s="299"/>
      <c r="M25" s="299"/>
    </row>
    <row r="26" spans="2:18" ht="14.25" customHeight="1" thickBot="1" x14ac:dyDescent="0.25">
      <c r="B26" s="1217"/>
      <c r="C26" s="354"/>
      <c r="D26" s="305"/>
      <c r="E26" s="305"/>
      <c r="F26" s="353"/>
      <c r="G26" s="306"/>
      <c r="H26" s="306"/>
      <c r="I26" s="306"/>
      <c r="J26" s="306"/>
      <c r="K26" s="306"/>
      <c r="L26" s="306"/>
      <c r="M26" s="306"/>
    </row>
    <row r="27" spans="2:18" ht="17.25" customHeight="1" thickBot="1" x14ac:dyDescent="0.25">
      <c r="B27" s="1218"/>
      <c r="C27" s="245"/>
      <c r="D27" s="354"/>
      <c r="E27" s="354"/>
      <c r="F27" s="303"/>
      <c r="G27" s="303"/>
      <c r="H27" s="303"/>
      <c r="I27" s="354"/>
      <c r="J27" s="354"/>
      <c r="K27" s="354"/>
      <c r="L27" s="354"/>
      <c r="M27" s="354"/>
    </row>
    <row r="28" spans="2:18" x14ac:dyDescent="0.2">
      <c r="B28" s="257"/>
    </row>
    <row r="29" spans="2:18" ht="13.5" thickBot="1" x14ac:dyDescent="0.25">
      <c r="B29" s="1215" t="s">
        <v>349</v>
      </c>
      <c r="C29" s="1215"/>
      <c r="D29" s="1215"/>
      <c r="E29" s="1215"/>
      <c r="F29" s="1215"/>
      <c r="G29" s="1215"/>
      <c r="H29" s="1215"/>
      <c r="I29" s="1215"/>
      <c r="J29" s="1215"/>
      <c r="K29" s="1215"/>
      <c r="L29" s="1215"/>
      <c r="M29" s="1215"/>
      <c r="N29" s="1214"/>
      <c r="O29" s="1214"/>
      <c r="P29" s="1214"/>
    </row>
    <row r="30" spans="2:18" ht="15" thickBot="1" x14ac:dyDescent="0.25">
      <c r="B30" s="516"/>
      <c r="C30" s="854" t="s">
        <v>181</v>
      </c>
      <c r="D30" s="855"/>
      <c r="E30" s="856"/>
      <c r="F30" s="517"/>
      <c r="G30" s="870"/>
      <c r="H30" s="871"/>
      <c r="I30" s="879" t="s">
        <v>182</v>
      </c>
      <c r="J30" s="880"/>
      <c r="K30" s="880"/>
      <c r="L30" s="881"/>
      <c r="M30" s="729"/>
      <c r="N30" s="307"/>
      <c r="O30" s="251"/>
      <c r="P30" s="251"/>
    </row>
    <row r="31" spans="2:18" ht="20.25" customHeight="1" thickBot="1" x14ac:dyDescent="0.25">
      <c r="B31" s="833" t="s">
        <v>183</v>
      </c>
      <c r="C31" s="858"/>
      <c r="D31" s="858"/>
      <c r="E31" s="859"/>
      <c r="F31" s="833" t="s">
        <v>184</v>
      </c>
      <c r="G31" s="833" t="s">
        <v>495</v>
      </c>
      <c r="H31" s="833" t="s">
        <v>490</v>
      </c>
      <c r="I31" s="872" t="s">
        <v>186</v>
      </c>
      <c r="J31" s="833" t="s">
        <v>187</v>
      </c>
      <c r="K31" s="833" t="s">
        <v>188</v>
      </c>
      <c r="L31" s="833" t="s">
        <v>189</v>
      </c>
      <c r="M31" s="875" t="s">
        <v>280</v>
      </c>
    </row>
    <row r="32" spans="2:18" ht="25.5" customHeight="1" thickBot="1" x14ac:dyDescent="0.25">
      <c r="B32" s="834"/>
      <c r="C32" s="530">
        <v>1</v>
      </c>
      <c r="D32" s="530">
        <v>2</v>
      </c>
      <c r="E32" s="530">
        <v>3</v>
      </c>
      <c r="F32" s="834"/>
      <c r="G32" s="834"/>
      <c r="H32" s="834"/>
      <c r="I32" s="873"/>
      <c r="J32" s="869"/>
      <c r="K32" s="869"/>
      <c r="L32" s="869"/>
      <c r="M32" s="876"/>
    </row>
    <row r="33" spans="2:16" ht="19.5" customHeight="1" thickBot="1" x14ac:dyDescent="0.25">
      <c r="B33" s="850" t="s">
        <v>353</v>
      </c>
      <c r="C33" s="552"/>
      <c r="D33" s="714"/>
      <c r="E33" s="714"/>
      <c r="F33" s="681"/>
      <c r="G33" s="681"/>
      <c r="H33" s="681"/>
      <c r="I33" s="703"/>
      <c r="J33" s="772"/>
      <c r="K33" s="772"/>
      <c r="L33" s="772"/>
      <c r="M33" s="696"/>
      <c r="P33" s="251"/>
    </row>
    <row r="34" spans="2:16" ht="19.5" customHeight="1" thickBot="1" x14ac:dyDescent="0.25">
      <c r="B34" s="850"/>
      <c r="C34" s="683"/>
      <c r="D34" s="714"/>
      <c r="E34" s="714"/>
      <c r="F34" s="689"/>
      <c r="G34" s="689"/>
      <c r="H34" s="689"/>
      <c r="I34" s="708"/>
      <c r="J34" s="708"/>
      <c r="K34" s="708"/>
      <c r="L34" s="708"/>
      <c r="M34" s="709"/>
    </row>
    <row r="35" spans="2:16" ht="17.25" customHeight="1" thickBot="1" x14ac:dyDescent="0.25">
      <c r="B35" s="850"/>
      <c r="C35" s="683"/>
      <c r="D35" s="714"/>
      <c r="E35" s="714"/>
      <c r="F35" s="702"/>
      <c r="G35" s="702"/>
      <c r="H35" s="702"/>
      <c r="I35" s="703"/>
      <c r="J35" s="703"/>
      <c r="K35" s="703"/>
      <c r="L35" s="703"/>
      <c r="M35" s="704"/>
    </row>
    <row r="36" spans="2:16" ht="21.75" customHeight="1" thickBot="1" x14ac:dyDescent="0.25">
      <c r="B36" s="851"/>
      <c r="C36" s="683"/>
      <c r="D36" s="714"/>
      <c r="E36" s="714"/>
      <c r="F36" s="695"/>
      <c r="G36" s="773"/>
      <c r="H36" s="773"/>
      <c r="I36" s="621"/>
      <c r="J36" s="621"/>
      <c r="K36" s="621"/>
      <c r="L36" s="621"/>
      <c r="M36" s="696"/>
    </row>
    <row r="52" spans="2:2" ht="13.5" thickBot="1" x14ac:dyDescent="0.25"/>
    <row r="53" spans="2:2" x14ac:dyDescent="0.2">
      <c r="B53" s="1216" t="s">
        <v>353</v>
      </c>
    </row>
    <row r="54" spans="2:2" x14ac:dyDescent="0.2">
      <c r="B54" s="1217"/>
    </row>
    <row r="55" spans="2:2" x14ac:dyDescent="0.2">
      <c r="B55" s="1217"/>
    </row>
    <row r="56" spans="2:2" x14ac:dyDescent="0.2">
      <c r="B56" s="1217"/>
    </row>
    <row r="57" spans="2:2" ht="13.5" thickBot="1" x14ac:dyDescent="0.25">
      <c r="B57" s="1218"/>
    </row>
  </sheetData>
  <mergeCells count="55">
    <mergeCell ref="B53:B57"/>
    <mergeCell ref="B3:B4"/>
    <mergeCell ref="F3:F4"/>
    <mergeCell ref="I3:I4"/>
    <mergeCell ref="B5:B7"/>
    <mergeCell ref="I9:L9"/>
    <mergeCell ref="B10:B11"/>
    <mergeCell ref="J22:J23"/>
    <mergeCell ref="K22:K23"/>
    <mergeCell ref="L22:L23"/>
    <mergeCell ref="B12:B18"/>
    <mergeCell ref="B24:B27"/>
    <mergeCell ref="B33:B36"/>
    <mergeCell ref="I31:I32"/>
    <mergeCell ref="J31:J32"/>
    <mergeCell ref="B29:P29"/>
    <mergeCell ref="J3:J4"/>
    <mergeCell ref="F10:F11"/>
    <mergeCell ref="M3:M4"/>
    <mergeCell ref="C2:E3"/>
    <mergeCell ref="G2:H2"/>
    <mergeCell ref="I2:L2"/>
    <mergeCell ref="K3:K4"/>
    <mergeCell ref="L3:L4"/>
    <mergeCell ref="M10:M11"/>
    <mergeCell ref="I10:I11"/>
    <mergeCell ref="J10:J11"/>
    <mergeCell ref="K10:K11"/>
    <mergeCell ref="L10:L11"/>
    <mergeCell ref="C9:E10"/>
    <mergeCell ref="G9:H9"/>
    <mergeCell ref="B31:B32"/>
    <mergeCell ref="F31:F32"/>
    <mergeCell ref="M31:M32"/>
    <mergeCell ref="M22:M23"/>
    <mergeCell ref="C30:E31"/>
    <mergeCell ref="G30:H30"/>
    <mergeCell ref="I30:L30"/>
    <mergeCell ref="I22:I23"/>
    <mergeCell ref="C21:E22"/>
    <mergeCell ref="G21:H21"/>
    <mergeCell ref="K31:K32"/>
    <mergeCell ref="L31:L32"/>
    <mergeCell ref="H31:H32"/>
    <mergeCell ref="G31:G32"/>
    <mergeCell ref="I21:L21"/>
    <mergeCell ref="B22:B23"/>
    <mergeCell ref="H3:H4"/>
    <mergeCell ref="G3:G4"/>
    <mergeCell ref="H10:H11"/>
    <mergeCell ref="G10:G11"/>
    <mergeCell ref="H22:H23"/>
    <mergeCell ref="G22:G23"/>
    <mergeCell ref="B20:P20"/>
    <mergeCell ref="F22:F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5"/>
  <sheetViews>
    <sheetView showGridLines="0" topLeftCell="A142" zoomScale="75" workbookViewId="0">
      <selection activeCell="N20" sqref="N20"/>
    </sheetView>
  </sheetViews>
  <sheetFormatPr defaultColWidth="7.7109375" defaultRowHeight="14.25" x14ac:dyDescent="0.2"/>
  <cols>
    <col min="1" max="1" width="1.85546875" style="1" customWidth="1"/>
    <col min="2" max="3" width="15.28515625" style="1" customWidth="1"/>
    <col min="4" max="5" width="7.7109375" style="1" customWidth="1"/>
    <col min="6" max="6" width="16" style="1" customWidth="1"/>
    <col min="7" max="7" width="12.28515625" style="1" customWidth="1"/>
    <col min="8" max="8" width="37.140625" style="1" customWidth="1"/>
    <col min="9" max="9" width="23.140625" style="1" customWidth="1"/>
    <col min="10" max="10" width="4.85546875" style="1" bestFit="1" customWidth="1"/>
    <col min="11" max="11" width="18.140625" style="1" bestFit="1" customWidth="1"/>
    <col min="12" max="12" width="18.85546875" style="1" customWidth="1"/>
    <col min="13" max="239" width="7.7109375" style="1"/>
    <col min="240" max="240" width="1.85546875" style="1" customWidth="1"/>
    <col min="241" max="241" width="15.28515625" style="1" customWidth="1"/>
    <col min="242" max="243" width="7.7109375" style="1" customWidth="1"/>
    <col min="244" max="244" width="16" style="1" customWidth="1"/>
    <col min="245" max="245" width="12.28515625" style="1" customWidth="1"/>
    <col min="246" max="246" width="37.140625" style="1" customWidth="1"/>
    <col min="247" max="247" width="7.7109375" style="1" customWidth="1"/>
    <col min="248" max="248" width="10" style="1" customWidth="1"/>
    <col min="249" max="249" width="12.42578125" style="1" customWidth="1"/>
    <col min="250" max="250" width="12.7109375" style="1" customWidth="1"/>
    <col min="251" max="251" width="13.7109375" style="1" customWidth="1"/>
    <col min="252" max="252" width="10" style="1" customWidth="1"/>
    <col min="253" max="253" width="15.42578125" style="1" bestFit="1" customWidth="1"/>
    <col min="254" max="495" width="7.7109375" style="1"/>
    <col min="496" max="496" width="1.85546875" style="1" customWidth="1"/>
    <col min="497" max="497" width="15.28515625" style="1" customWidth="1"/>
    <col min="498" max="499" width="7.7109375" style="1" customWidth="1"/>
    <col min="500" max="500" width="16" style="1" customWidth="1"/>
    <col min="501" max="501" width="12.28515625" style="1" customWidth="1"/>
    <col min="502" max="502" width="37.140625" style="1" customWidth="1"/>
    <col min="503" max="503" width="7.7109375" style="1" customWidth="1"/>
    <col min="504" max="504" width="10" style="1" customWidth="1"/>
    <col min="505" max="505" width="12.42578125" style="1" customWidth="1"/>
    <col min="506" max="506" width="12.7109375" style="1" customWidth="1"/>
    <col min="507" max="507" width="13.7109375" style="1" customWidth="1"/>
    <col min="508" max="508" width="10" style="1" customWidth="1"/>
    <col min="509" max="509" width="15.42578125" style="1" bestFit="1" customWidth="1"/>
    <col min="510" max="751" width="7.7109375" style="1"/>
    <col min="752" max="752" width="1.85546875" style="1" customWidth="1"/>
    <col min="753" max="753" width="15.28515625" style="1" customWidth="1"/>
    <col min="754" max="755" width="7.7109375" style="1" customWidth="1"/>
    <col min="756" max="756" width="16" style="1" customWidth="1"/>
    <col min="757" max="757" width="12.28515625" style="1" customWidth="1"/>
    <col min="758" max="758" width="37.140625" style="1" customWidth="1"/>
    <col min="759" max="759" width="7.7109375" style="1" customWidth="1"/>
    <col min="760" max="760" width="10" style="1" customWidth="1"/>
    <col min="761" max="761" width="12.42578125" style="1" customWidth="1"/>
    <col min="762" max="762" width="12.7109375" style="1" customWidth="1"/>
    <col min="763" max="763" width="13.7109375" style="1" customWidth="1"/>
    <col min="764" max="764" width="10" style="1" customWidth="1"/>
    <col min="765" max="765" width="15.42578125" style="1" bestFit="1" customWidth="1"/>
    <col min="766" max="1007" width="7.7109375" style="1"/>
    <col min="1008" max="1008" width="1.85546875" style="1" customWidth="1"/>
    <col min="1009" max="1009" width="15.28515625" style="1" customWidth="1"/>
    <col min="1010" max="1011" width="7.7109375" style="1" customWidth="1"/>
    <col min="1012" max="1012" width="16" style="1" customWidth="1"/>
    <col min="1013" max="1013" width="12.28515625" style="1" customWidth="1"/>
    <col min="1014" max="1014" width="37.140625" style="1" customWidth="1"/>
    <col min="1015" max="1015" width="7.7109375" style="1" customWidth="1"/>
    <col min="1016" max="1016" width="10" style="1" customWidth="1"/>
    <col min="1017" max="1017" width="12.42578125" style="1" customWidth="1"/>
    <col min="1018" max="1018" width="12.7109375" style="1" customWidth="1"/>
    <col min="1019" max="1019" width="13.7109375" style="1" customWidth="1"/>
    <col min="1020" max="1020" width="10" style="1" customWidth="1"/>
    <col min="1021" max="1021" width="15.42578125" style="1" bestFit="1" customWidth="1"/>
    <col min="1022" max="1263" width="7.7109375" style="1"/>
    <col min="1264" max="1264" width="1.85546875" style="1" customWidth="1"/>
    <col min="1265" max="1265" width="15.28515625" style="1" customWidth="1"/>
    <col min="1266" max="1267" width="7.7109375" style="1" customWidth="1"/>
    <col min="1268" max="1268" width="16" style="1" customWidth="1"/>
    <col min="1269" max="1269" width="12.28515625" style="1" customWidth="1"/>
    <col min="1270" max="1270" width="37.140625" style="1" customWidth="1"/>
    <col min="1271" max="1271" width="7.7109375" style="1" customWidth="1"/>
    <col min="1272" max="1272" width="10" style="1" customWidth="1"/>
    <col min="1273" max="1273" width="12.42578125" style="1" customWidth="1"/>
    <col min="1274" max="1274" width="12.7109375" style="1" customWidth="1"/>
    <col min="1275" max="1275" width="13.7109375" style="1" customWidth="1"/>
    <col min="1276" max="1276" width="10" style="1" customWidth="1"/>
    <col min="1277" max="1277" width="15.42578125" style="1" bestFit="1" customWidth="1"/>
    <col min="1278" max="1519" width="7.7109375" style="1"/>
    <col min="1520" max="1520" width="1.85546875" style="1" customWidth="1"/>
    <col min="1521" max="1521" width="15.28515625" style="1" customWidth="1"/>
    <col min="1522" max="1523" width="7.7109375" style="1" customWidth="1"/>
    <col min="1524" max="1524" width="16" style="1" customWidth="1"/>
    <col min="1525" max="1525" width="12.28515625" style="1" customWidth="1"/>
    <col min="1526" max="1526" width="37.140625" style="1" customWidth="1"/>
    <col min="1527" max="1527" width="7.7109375" style="1" customWidth="1"/>
    <col min="1528" max="1528" width="10" style="1" customWidth="1"/>
    <col min="1529" max="1529" width="12.42578125" style="1" customWidth="1"/>
    <col min="1530" max="1530" width="12.7109375" style="1" customWidth="1"/>
    <col min="1531" max="1531" width="13.7109375" style="1" customWidth="1"/>
    <col min="1532" max="1532" width="10" style="1" customWidth="1"/>
    <col min="1533" max="1533" width="15.42578125" style="1" bestFit="1" customWidth="1"/>
    <col min="1534" max="1775" width="7.7109375" style="1"/>
    <col min="1776" max="1776" width="1.85546875" style="1" customWidth="1"/>
    <col min="1777" max="1777" width="15.28515625" style="1" customWidth="1"/>
    <col min="1778" max="1779" width="7.7109375" style="1" customWidth="1"/>
    <col min="1780" max="1780" width="16" style="1" customWidth="1"/>
    <col min="1781" max="1781" width="12.28515625" style="1" customWidth="1"/>
    <col min="1782" max="1782" width="37.140625" style="1" customWidth="1"/>
    <col min="1783" max="1783" width="7.7109375" style="1" customWidth="1"/>
    <col min="1784" max="1784" width="10" style="1" customWidth="1"/>
    <col min="1785" max="1785" width="12.42578125" style="1" customWidth="1"/>
    <col min="1786" max="1786" width="12.7109375" style="1" customWidth="1"/>
    <col min="1787" max="1787" width="13.7109375" style="1" customWidth="1"/>
    <col min="1788" max="1788" width="10" style="1" customWidth="1"/>
    <col min="1789" max="1789" width="15.42578125" style="1" bestFit="1" customWidth="1"/>
    <col min="1790" max="2031" width="7.7109375" style="1"/>
    <col min="2032" max="2032" width="1.85546875" style="1" customWidth="1"/>
    <col min="2033" max="2033" width="15.28515625" style="1" customWidth="1"/>
    <col min="2034" max="2035" width="7.7109375" style="1" customWidth="1"/>
    <col min="2036" max="2036" width="16" style="1" customWidth="1"/>
    <col min="2037" max="2037" width="12.28515625" style="1" customWidth="1"/>
    <col min="2038" max="2038" width="37.140625" style="1" customWidth="1"/>
    <col min="2039" max="2039" width="7.7109375" style="1" customWidth="1"/>
    <col min="2040" max="2040" width="10" style="1" customWidth="1"/>
    <col min="2041" max="2041" width="12.42578125" style="1" customWidth="1"/>
    <col min="2042" max="2042" width="12.7109375" style="1" customWidth="1"/>
    <col min="2043" max="2043" width="13.7109375" style="1" customWidth="1"/>
    <col min="2044" max="2044" width="10" style="1" customWidth="1"/>
    <col min="2045" max="2045" width="15.42578125" style="1" bestFit="1" customWidth="1"/>
    <col min="2046" max="2287" width="7.7109375" style="1"/>
    <col min="2288" max="2288" width="1.85546875" style="1" customWidth="1"/>
    <col min="2289" max="2289" width="15.28515625" style="1" customWidth="1"/>
    <col min="2290" max="2291" width="7.7109375" style="1" customWidth="1"/>
    <col min="2292" max="2292" width="16" style="1" customWidth="1"/>
    <col min="2293" max="2293" width="12.28515625" style="1" customWidth="1"/>
    <col min="2294" max="2294" width="37.140625" style="1" customWidth="1"/>
    <col min="2295" max="2295" width="7.7109375" style="1" customWidth="1"/>
    <col min="2296" max="2296" width="10" style="1" customWidth="1"/>
    <col min="2297" max="2297" width="12.42578125" style="1" customWidth="1"/>
    <col min="2298" max="2298" width="12.7109375" style="1" customWidth="1"/>
    <col min="2299" max="2299" width="13.7109375" style="1" customWidth="1"/>
    <col min="2300" max="2300" width="10" style="1" customWidth="1"/>
    <col min="2301" max="2301" width="15.42578125" style="1" bestFit="1" customWidth="1"/>
    <col min="2302" max="2543" width="7.7109375" style="1"/>
    <col min="2544" max="2544" width="1.85546875" style="1" customWidth="1"/>
    <col min="2545" max="2545" width="15.28515625" style="1" customWidth="1"/>
    <col min="2546" max="2547" width="7.7109375" style="1" customWidth="1"/>
    <col min="2548" max="2548" width="16" style="1" customWidth="1"/>
    <col min="2549" max="2549" width="12.28515625" style="1" customWidth="1"/>
    <col min="2550" max="2550" width="37.140625" style="1" customWidth="1"/>
    <col min="2551" max="2551" width="7.7109375" style="1" customWidth="1"/>
    <col min="2552" max="2552" width="10" style="1" customWidth="1"/>
    <col min="2553" max="2553" width="12.42578125" style="1" customWidth="1"/>
    <col min="2554" max="2554" width="12.7109375" style="1" customWidth="1"/>
    <col min="2555" max="2555" width="13.7109375" style="1" customWidth="1"/>
    <col min="2556" max="2556" width="10" style="1" customWidth="1"/>
    <col min="2557" max="2557" width="15.42578125" style="1" bestFit="1" customWidth="1"/>
    <col min="2558" max="2799" width="7.7109375" style="1"/>
    <col min="2800" max="2800" width="1.85546875" style="1" customWidth="1"/>
    <col min="2801" max="2801" width="15.28515625" style="1" customWidth="1"/>
    <col min="2802" max="2803" width="7.7109375" style="1" customWidth="1"/>
    <col min="2804" max="2804" width="16" style="1" customWidth="1"/>
    <col min="2805" max="2805" width="12.28515625" style="1" customWidth="1"/>
    <col min="2806" max="2806" width="37.140625" style="1" customWidth="1"/>
    <col min="2807" max="2807" width="7.7109375" style="1" customWidth="1"/>
    <col min="2808" max="2808" width="10" style="1" customWidth="1"/>
    <col min="2809" max="2809" width="12.42578125" style="1" customWidth="1"/>
    <col min="2810" max="2810" width="12.7109375" style="1" customWidth="1"/>
    <col min="2811" max="2811" width="13.7109375" style="1" customWidth="1"/>
    <col min="2812" max="2812" width="10" style="1" customWidth="1"/>
    <col min="2813" max="2813" width="15.42578125" style="1" bestFit="1" customWidth="1"/>
    <col min="2814" max="3055" width="7.7109375" style="1"/>
    <col min="3056" max="3056" width="1.85546875" style="1" customWidth="1"/>
    <col min="3057" max="3057" width="15.28515625" style="1" customWidth="1"/>
    <col min="3058" max="3059" width="7.7109375" style="1" customWidth="1"/>
    <col min="3060" max="3060" width="16" style="1" customWidth="1"/>
    <col min="3061" max="3061" width="12.28515625" style="1" customWidth="1"/>
    <col min="3062" max="3062" width="37.140625" style="1" customWidth="1"/>
    <col min="3063" max="3063" width="7.7109375" style="1" customWidth="1"/>
    <col min="3064" max="3064" width="10" style="1" customWidth="1"/>
    <col min="3065" max="3065" width="12.42578125" style="1" customWidth="1"/>
    <col min="3066" max="3066" width="12.7109375" style="1" customWidth="1"/>
    <col min="3067" max="3067" width="13.7109375" style="1" customWidth="1"/>
    <col min="3068" max="3068" width="10" style="1" customWidth="1"/>
    <col min="3069" max="3069" width="15.42578125" style="1" bestFit="1" customWidth="1"/>
    <col min="3070" max="3311" width="7.7109375" style="1"/>
    <col min="3312" max="3312" width="1.85546875" style="1" customWidth="1"/>
    <col min="3313" max="3313" width="15.28515625" style="1" customWidth="1"/>
    <col min="3314" max="3315" width="7.7109375" style="1" customWidth="1"/>
    <col min="3316" max="3316" width="16" style="1" customWidth="1"/>
    <col min="3317" max="3317" width="12.28515625" style="1" customWidth="1"/>
    <col min="3318" max="3318" width="37.140625" style="1" customWidth="1"/>
    <col min="3319" max="3319" width="7.7109375" style="1" customWidth="1"/>
    <col min="3320" max="3320" width="10" style="1" customWidth="1"/>
    <col min="3321" max="3321" width="12.42578125" style="1" customWidth="1"/>
    <col min="3322" max="3322" width="12.7109375" style="1" customWidth="1"/>
    <col min="3323" max="3323" width="13.7109375" style="1" customWidth="1"/>
    <col min="3324" max="3324" width="10" style="1" customWidth="1"/>
    <col min="3325" max="3325" width="15.42578125" style="1" bestFit="1" customWidth="1"/>
    <col min="3326" max="3567" width="7.7109375" style="1"/>
    <col min="3568" max="3568" width="1.85546875" style="1" customWidth="1"/>
    <col min="3569" max="3569" width="15.28515625" style="1" customWidth="1"/>
    <col min="3570" max="3571" width="7.7109375" style="1" customWidth="1"/>
    <col min="3572" max="3572" width="16" style="1" customWidth="1"/>
    <col min="3573" max="3573" width="12.28515625" style="1" customWidth="1"/>
    <col min="3574" max="3574" width="37.140625" style="1" customWidth="1"/>
    <col min="3575" max="3575" width="7.7109375" style="1" customWidth="1"/>
    <col min="3576" max="3576" width="10" style="1" customWidth="1"/>
    <col min="3577" max="3577" width="12.42578125" style="1" customWidth="1"/>
    <col min="3578" max="3578" width="12.7109375" style="1" customWidth="1"/>
    <col min="3579" max="3579" width="13.7109375" style="1" customWidth="1"/>
    <col min="3580" max="3580" width="10" style="1" customWidth="1"/>
    <col min="3581" max="3581" width="15.42578125" style="1" bestFit="1" customWidth="1"/>
    <col min="3582" max="3823" width="7.7109375" style="1"/>
    <col min="3824" max="3824" width="1.85546875" style="1" customWidth="1"/>
    <col min="3825" max="3825" width="15.28515625" style="1" customWidth="1"/>
    <col min="3826" max="3827" width="7.7109375" style="1" customWidth="1"/>
    <col min="3828" max="3828" width="16" style="1" customWidth="1"/>
    <col min="3829" max="3829" width="12.28515625" style="1" customWidth="1"/>
    <col min="3830" max="3830" width="37.140625" style="1" customWidth="1"/>
    <col min="3831" max="3831" width="7.7109375" style="1" customWidth="1"/>
    <col min="3832" max="3832" width="10" style="1" customWidth="1"/>
    <col min="3833" max="3833" width="12.42578125" style="1" customWidth="1"/>
    <col min="3834" max="3834" width="12.7109375" style="1" customWidth="1"/>
    <col min="3835" max="3835" width="13.7109375" style="1" customWidth="1"/>
    <col min="3836" max="3836" width="10" style="1" customWidth="1"/>
    <col min="3837" max="3837" width="15.42578125" style="1" bestFit="1" customWidth="1"/>
    <col min="3838" max="4079" width="7.7109375" style="1"/>
    <col min="4080" max="4080" width="1.85546875" style="1" customWidth="1"/>
    <col min="4081" max="4081" width="15.28515625" style="1" customWidth="1"/>
    <col min="4082" max="4083" width="7.7109375" style="1" customWidth="1"/>
    <col min="4084" max="4084" width="16" style="1" customWidth="1"/>
    <col min="4085" max="4085" width="12.28515625" style="1" customWidth="1"/>
    <col min="4086" max="4086" width="37.140625" style="1" customWidth="1"/>
    <col min="4087" max="4087" width="7.7109375" style="1" customWidth="1"/>
    <col min="4088" max="4088" width="10" style="1" customWidth="1"/>
    <col min="4089" max="4089" width="12.42578125" style="1" customWidth="1"/>
    <col min="4090" max="4090" width="12.7109375" style="1" customWidth="1"/>
    <col min="4091" max="4091" width="13.7109375" style="1" customWidth="1"/>
    <col min="4092" max="4092" width="10" style="1" customWidth="1"/>
    <col min="4093" max="4093" width="15.42578125" style="1" bestFit="1" customWidth="1"/>
    <col min="4094" max="4335" width="7.7109375" style="1"/>
    <col min="4336" max="4336" width="1.85546875" style="1" customWidth="1"/>
    <col min="4337" max="4337" width="15.28515625" style="1" customWidth="1"/>
    <col min="4338" max="4339" width="7.7109375" style="1" customWidth="1"/>
    <col min="4340" max="4340" width="16" style="1" customWidth="1"/>
    <col min="4341" max="4341" width="12.28515625" style="1" customWidth="1"/>
    <col min="4342" max="4342" width="37.140625" style="1" customWidth="1"/>
    <col min="4343" max="4343" width="7.7109375" style="1" customWidth="1"/>
    <col min="4344" max="4344" width="10" style="1" customWidth="1"/>
    <col min="4345" max="4345" width="12.42578125" style="1" customWidth="1"/>
    <col min="4346" max="4346" width="12.7109375" style="1" customWidth="1"/>
    <col min="4347" max="4347" width="13.7109375" style="1" customWidth="1"/>
    <col min="4348" max="4348" width="10" style="1" customWidth="1"/>
    <col min="4349" max="4349" width="15.42578125" style="1" bestFit="1" customWidth="1"/>
    <col min="4350" max="4591" width="7.7109375" style="1"/>
    <col min="4592" max="4592" width="1.85546875" style="1" customWidth="1"/>
    <col min="4593" max="4593" width="15.28515625" style="1" customWidth="1"/>
    <col min="4594" max="4595" width="7.7109375" style="1" customWidth="1"/>
    <col min="4596" max="4596" width="16" style="1" customWidth="1"/>
    <col min="4597" max="4597" width="12.28515625" style="1" customWidth="1"/>
    <col min="4598" max="4598" width="37.140625" style="1" customWidth="1"/>
    <col min="4599" max="4599" width="7.7109375" style="1" customWidth="1"/>
    <col min="4600" max="4600" width="10" style="1" customWidth="1"/>
    <col min="4601" max="4601" width="12.42578125" style="1" customWidth="1"/>
    <col min="4602" max="4602" width="12.7109375" style="1" customWidth="1"/>
    <col min="4603" max="4603" width="13.7109375" style="1" customWidth="1"/>
    <col min="4604" max="4604" width="10" style="1" customWidth="1"/>
    <col min="4605" max="4605" width="15.42578125" style="1" bestFit="1" customWidth="1"/>
    <col min="4606" max="4847" width="7.7109375" style="1"/>
    <col min="4848" max="4848" width="1.85546875" style="1" customWidth="1"/>
    <col min="4849" max="4849" width="15.28515625" style="1" customWidth="1"/>
    <col min="4850" max="4851" width="7.7109375" style="1" customWidth="1"/>
    <col min="4852" max="4852" width="16" style="1" customWidth="1"/>
    <col min="4853" max="4853" width="12.28515625" style="1" customWidth="1"/>
    <col min="4854" max="4854" width="37.140625" style="1" customWidth="1"/>
    <col min="4855" max="4855" width="7.7109375" style="1" customWidth="1"/>
    <col min="4856" max="4856" width="10" style="1" customWidth="1"/>
    <col min="4857" max="4857" width="12.42578125" style="1" customWidth="1"/>
    <col min="4858" max="4858" width="12.7109375" style="1" customWidth="1"/>
    <col min="4859" max="4859" width="13.7109375" style="1" customWidth="1"/>
    <col min="4860" max="4860" width="10" style="1" customWidth="1"/>
    <col min="4861" max="4861" width="15.42578125" style="1" bestFit="1" customWidth="1"/>
    <col min="4862" max="5103" width="7.7109375" style="1"/>
    <col min="5104" max="5104" width="1.85546875" style="1" customWidth="1"/>
    <col min="5105" max="5105" width="15.28515625" style="1" customWidth="1"/>
    <col min="5106" max="5107" width="7.7109375" style="1" customWidth="1"/>
    <col min="5108" max="5108" width="16" style="1" customWidth="1"/>
    <col min="5109" max="5109" width="12.28515625" style="1" customWidth="1"/>
    <col min="5110" max="5110" width="37.140625" style="1" customWidth="1"/>
    <col min="5111" max="5111" width="7.7109375" style="1" customWidth="1"/>
    <col min="5112" max="5112" width="10" style="1" customWidth="1"/>
    <col min="5113" max="5113" width="12.42578125" style="1" customWidth="1"/>
    <col min="5114" max="5114" width="12.7109375" style="1" customWidth="1"/>
    <col min="5115" max="5115" width="13.7109375" style="1" customWidth="1"/>
    <col min="5116" max="5116" width="10" style="1" customWidth="1"/>
    <col min="5117" max="5117" width="15.42578125" style="1" bestFit="1" customWidth="1"/>
    <col min="5118" max="5359" width="7.7109375" style="1"/>
    <col min="5360" max="5360" width="1.85546875" style="1" customWidth="1"/>
    <col min="5361" max="5361" width="15.28515625" style="1" customWidth="1"/>
    <col min="5362" max="5363" width="7.7109375" style="1" customWidth="1"/>
    <col min="5364" max="5364" width="16" style="1" customWidth="1"/>
    <col min="5365" max="5365" width="12.28515625" style="1" customWidth="1"/>
    <col min="5366" max="5366" width="37.140625" style="1" customWidth="1"/>
    <col min="5367" max="5367" width="7.7109375" style="1" customWidth="1"/>
    <col min="5368" max="5368" width="10" style="1" customWidth="1"/>
    <col min="5369" max="5369" width="12.42578125" style="1" customWidth="1"/>
    <col min="5370" max="5370" width="12.7109375" style="1" customWidth="1"/>
    <col min="5371" max="5371" width="13.7109375" style="1" customWidth="1"/>
    <col min="5372" max="5372" width="10" style="1" customWidth="1"/>
    <col min="5373" max="5373" width="15.42578125" style="1" bestFit="1" customWidth="1"/>
    <col min="5374" max="5615" width="7.7109375" style="1"/>
    <col min="5616" max="5616" width="1.85546875" style="1" customWidth="1"/>
    <col min="5617" max="5617" width="15.28515625" style="1" customWidth="1"/>
    <col min="5618" max="5619" width="7.7109375" style="1" customWidth="1"/>
    <col min="5620" max="5620" width="16" style="1" customWidth="1"/>
    <col min="5621" max="5621" width="12.28515625" style="1" customWidth="1"/>
    <col min="5622" max="5622" width="37.140625" style="1" customWidth="1"/>
    <col min="5623" max="5623" width="7.7109375" style="1" customWidth="1"/>
    <col min="5624" max="5624" width="10" style="1" customWidth="1"/>
    <col min="5625" max="5625" width="12.42578125" style="1" customWidth="1"/>
    <col min="5626" max="5626" width="12.7109375" style="1" customWidth="1"/>
    <col min="5627" max="5627" width="13.7109375" style="1" customWidth="1"/>
    <col min="5628" max="5628" width="10" style="1" customWidth="1"/>
    <col min="5629" max="5629" width="15.42578125" style="1" bestFit="1" customWidth="1"/>
    <col min="5630" max="5871" width="7.7109375" style="1"/>
    <col min="5872" max="5872" width="1.85546875" style="1" customWidth="1"/>
    <col min="5873" max="5873" width="15.28515625" style="1" customWidth="1"/>
    <col min="5874" max="5875" width="7.7109375" style="1" customWidth="1"/>
    <col min="5876" max="5876" width="16" style="1" customWidth="1"/>
    <col min="5877" max="5877" width="12.28515625" style="1" customWidth="1"/>
    <col min="5878" max="5878" width="37.140625" style="1" customWidth="1"/>
    <col min="5879" max="5879" width="7.7109375" style="1" customWidth="1"/>
    <col min="5880" max="5880" width="10" style="1" customWidth="1"/>
    <col min="5881" max="5881" width="12.42578125" style="1" customWidth="1"/>
    <col min="5882" max="5882" width="12.7109375" style="1" customWidth="1"/>
    <col min="5883" max="5883" width="13.7109375" style="1" customWidth="1"/>
    <col min="5884" max="5884" width="10" style="1" customWidth="1"/>
    <col min="5885" max="5885" width="15.42578125" style="1" bestFit="1" customWidth="1"/>
    <col min="5886" max="6127" width="7.7109375" style="1"/>
    <col min="6128" max="6128" width="1.85546875" style="1" customWidth="1"/>
    <col min="6129" max="6129" width="15.28515625" style="1" customWidth="1"/>
    <col min="6130" max="6131" width="7.7109375" style="1" customWidth="1"/>
    <col min="6132" max="6132" width="16" style="1" customWidth="1"/>
    <col min="6133" max="6133" width="12.28515625" style="1" customWidth="1"/>
    <col min="6134" max="6134" width="37.140625" style="1" customWidth="1"/>
    <col min="6135" max="6135" width="7.7109375" style="1" customWidth="1"/>
    <col min="6136" max="6136" width="10" style="1" customWidth="1"/>
    <col min="6137" max="6137" width="12.42578125" style="1" customWidth="1"/>
    <col min="6138" max="6138" width="12.7109375" style="1" customWidth="1"/>
    <col min="6139" max="6139" width="13.7109375" style="1" customWidth="1"/>
    <col min="6140" max="6140" width="10" style="1" customWidth="1"/>
    <col min="6141" max="6141" width="15.42578125" style="1" bestFit="1" customWidth="1"/>
    <col min="6142" max="6383" width="7.7109375" style="1"/>
    <col min="6384" max="6384" width="1.85546875" style="1" customWidth="1"/>
    <col min="6385" max="6385" width="15.28515625" style="1" customWidth="1"/>
    <col min="6386" max="6387" width="7.7109375" style="1" customWidth="1"/>
    <col min="6388" max="6388" width="16" style="1" customWidth="1"/>
    <col min="6389" max="6389" width="12.28515625" style="1" customWidth="1"/>
    <col min="6390" max="6390" width="37.140625" style="1" customWidth="1"/>
    <col min="6391" max="6391" width="7.7109375" style="1" customWidth="1"/>
    <col min="6392" max="6392" width="10" style="1" customWidth="1"/>
    <col min="6393" max="6393" width="12.42578125" style="1" customWidth="1"/>
    <col min="6394" max="6394" width="12.7109375" style="1" customWidth="1"/>
    <col min="6395" max="6395" width="13.7109375" style="1" customWidth="1"/>
    <col min="6396" max="6396" width="10" style="1" customWidth="1"/>
    <col min="6397" max="6397" width="15.42578125" style="1" bestFit="1" customWidth="1"/>
    <col min="6398" max="6639" width="7.7109375" style="1"/>
    <col min="6640" max="6640" width="1.85546875" style="1" customWidth="1"/>
    <col min="6641" max="6641" width="15.28515625" style="1" customWidth="1"/>
    <col min="6642" max="6643" width="7.7109375" style="1" customWidth="1"/>
    <col min="6644" max="6644" width="16" style="1" customWidth="1"/>
    <col min="6645" max="6645" width="12.28515625" style="1" customWidth="1"/>
    <col min="6646" max="6646" width="37.140625" style="1" customWidth="1"/>
    <col min="6647" max="6647" width="7.7109375" style="1" customWidth="1"/>
    <col min="6648" max="6648" width="10" style="1" customWidth="1"/>
    <col min="6649" max="6649" width="12.42578125" style="1" customWidth="1"/>
    <col min="6650" max="6650" width="12.7109375" style="1" customWidth="1"/>
    <col min="6651" max="6651" width="13.7109375" style="1" customWidth="1"/>
    <col min="6652" max="6652" width="10" style="1" customWidth="1"/>
    <col min="6653" max="6653" width="15.42578125" style="1" bestFit="1" customWidth="1"/>
    <col min="6654" max="6895" width="7.7109375" style="1"/>
    <col min="6896" max="6896" width="1.85546875" style="1" customWidth="1"/>
    <col min="6897" max="6897" width="15.28515625" style="1" customWidth="1"/>
    <col min="6898" max="6899" width="7.7109375" style="1" customWidth="1"/>
    <col min="6900" max="6900" width="16" style="1" customWidth="1"/>
    <col min="6901" max="6901" width="12.28515625" style="1" customWidth="1"/>
    <col min="6902" max="6902" width="37.140625" style="1" customWidth="1"/>
    <col min="6903" max="6903" width="7.7109375" style="1" customWidth="1"/>
    <col min="6904" max="6904" width="10" style="1" customWidth="1"/>
    <col min="6905" max="6905" width="12.42578125" style="1" customWidth="1"/>
    <col min="6906" max="6906" width="12.7109375" style="1" customWidth="1"/>
    <col min="6907" max="6907" width="13.7109375" style="1" customWidth="1"/>
    <col min="6908" max="6908" width="10" style="1" customWidth="1"/>
    <col min="6909" max="6909" width="15.42578125" style="1" bestFit="1" customWidth="1"/>
    <col min="6910" max="7151" width="7.7109375" style="1"/>
    <col min="7152" max="7152" width="1.85546875" style="1" customWidth="1"/>
    <col min="7153" max="7153" width="15.28515625" style="1" customWidth="1"/>
    <col min="7154" max="7155" width="7.7109375" style="1" customWidth="1"/>
    <col min="7156" max="7156" width="16" style="1" customWidth="1"/>
    <col min="7157" max="7157" width="12.28515625" style="1" customWidth="1"/>
    <col min="7158" max="7158" width="37.140625" style="1" customWidth="1"/>
    <col min="7159" max="7159" width="7.7109375" style="1" customWidth="1"/>
    <col min="7160" max="7160" width="10" style="1" customWidth="1"/>
    <col min="7161" max="7161" width="12.42578125" style="1" customWidth="1"/>
    <col min="7162" max="7162" width="12.7109375" style="1" customWidth="1"/>
    <col min="7163" max="7163" width="13.7109375" style="1" customWidth="1"/>
    <col min="7164" max="7164" width="10" style="1" customWidth="1"/>
    <col min="7165" max="7165" width="15.42578125" style="1" bestFit="1" customWidth="1"/>
    <col min="7166" max="7407" width="7.7109375" style="1"/>
    <col min="7408" max="7408" width="1.85546875" style="1" customWidth="1"/>
    <col min="7409" max="7409" width="15.28515625" style="1" customWidth="1"/>
    <col min="7410" max="7411" width="7.7109375" style="1" customWidth="1"/>
    <col min="7412" max="7412" width="16" style="1" customWidth="1"/>
    <col min="7413" max="7413" width="12.28515625" style="1" customWidth="1"/>
    <col min="7414" max="7414" width="37.140625" style="1" customWidth="1"/>
    <col min="7415" max="7415" width="7.7109375" style="1" customWidth="1"/>
    <col min="7416" max="7416" width="10" style="1" customWidth="1"/>
    <col min="7417" max="7417" width="12.42578125" style="1" customWidth="1"/>
    <col min="7418" max="7418" width="12.7109375" style="1" customWidth="1"/>
    <col min="7419" max="7419" width="13.7109375" style="1" customWidth="1"/>
    <col min="7420" max="7420" width="10" style="1" customWidth="1"/>
    <col min="7421" max="7421" width="15.42578125" style="1" bestFit="1" customWidth="1"/>
    <col min="7422" max="7663" width="7.7109375" style="1"/>
    <col min="7664" max="7664" width="1.85546875" style="1" customWidth="1"/>
    <col min="7665" max="7665" width="15.28515625" style="1" customWidth="1"/>
    <col min="7666" max="7667" width="7.7109375" style="1" customWidth="1"/>
    <col min="7668" max="7668" width="16" style="1" customWidth="1"/>
    <col min="7669" max="7669" width="12.28515625" style="1" customWidth="1"/>
    <col min="7670" max="7670" width="37.140625" style="1" customWidth="1"/>
    <col min="7671" max="7671" width="7.7109375" style="1" customWidth="1"/>
    <col min="7672" max="7672" width="10" style="1" customWidth="1"/>
    <col min="7673" max="7673" width="12.42578125" style="1" customWidth="1"/>
    <col min="7674" max="7674" width="12.7109375" style="1" customWidth="1"/>
    <col min="7675" max="7675" width="13.7109375" style="1" customWidth="1"/>
    <col min="7676" max="7676" width="10" style="1" customWidth="1"/>
    <col min="7677" max="7677" width="15.42578125" style="1" bestFit="1" customWidth="1"/>
    <col min="7678" max="7919" width="7.7109375" style="1"/>
    <col min="7920" max="7920" width="1.85546875" style="1" customWidth="1"/>
    <col min="7921" max="7921" width="15.28515625" style="1" customWidth="1"/>
    <col min="7922" max="7923" width="7.7109375" style="1" customWidth="1"/>
    <col min="7924" max="7924" width="16" style="1" customWidth="1"/>
    <col min="7925" max="7925" width="12.28515625" style="1" customWidth="1"/>
    <col min="7926" max="7926" width="37.140625" style="1" customWidth="1"/>
    <col min="7927" max="7927" width="7.7109375" style="1" customWidth="1"/>
    <col min="7928" max="7928" width="10" style="1" customWidth="1"/>
    <col min="7929" max="7929" width="12.42578125" style="1" customWidth="1"/>
    <col min="7930" max="7930" width="12.7109375" style="1" customWidth="1"/>
    <col min="7931" max="7931" width="13.7109375" style="1" customWidth="1"/>
    <col min="7932" max="7932" width="10" style="1" customWidth="1"/>
    <col min="7933" max="7933" width="15.42578125" style="1" bestFit="1" customWidth="1"/>
    <col min="7934" max="8175" width="7.7109375" style="1"/>
    <col min="8176" max="8176" width="1.85546875" style="1" customWidth="1"/>
    <col min="8177" max="8177" width="15.28515625" style="1" customWidth="1"/>
    <col min="8178" max="8179" width="7.7109375" style="1" customWidth="1"/>
    <col min="8180" max="8180" width="16" style="1" customWidth="1"/>
    <col min="8181" max="8181" width="12.28515625" style="1" customWidth="1"/>
    <col min="8182" max="8182" width="37.140625" style="1" customWidth="1"/>
    <col min="8183" max="8183" width="7.7109375" style="1" customWidth="1"/>
    <col min="8184" max="8184" width="10" style="1" customWidth="1"/>
    <col min="8185" max="8185" width="12.42578125" style="1" customWidth="1"/>
    <col min="8186" max="8186" width="12.7109375" style="1" customWidth="1"/>
    <col min="8187" max="8187" width="13.7109375" style="1" customWidth="1"/>
    <col min="8188" max="8188" width="10" style="1" customWidth="1"/>
    <col min="8189" max="8189" width="15.42578125" style="1" bestFit="1" customWidth="1"/>
    <col min="8190" max="8431" width="7.7109375" style="1"/>
    <col min="8432" max="8432" width="1.85546875" style="1" customWidth="1"/>
    <col min="8433" max="8433" width="15.28515625" style="1" customWidth="1"/>
    <col min="8434" max="8435" width="7.7109375" style="1" customWidth="1"/>
    <col min="8436" max="8436" width="16" style="1" customWidth="1"/>
    <col min="8437" max="8437" width="12.28515625" style="1" customWidth="1"/>
    <col min="8438" max="8438" width="37.140625" style="1" customWidth="1"/>
    <col min="8439" max="8439" width="7.7109375" style="1" customWidth="1"/>
    <col min="8440" max="8440" width="10" style="1" customWidth="1"/>
    <col min="8441" max="8441" width="12.42578125" style="1" customWidth="1"/>
    <col min="8442" max="8442" width="12.7109375" style="1" customWidth="1"/>
    <col min="8443" max="8443" width="13.7109375" style="1" customWidth="1"/>
    <col min="8444" max="8444" width="10" style="1" customWidth="1"/>
    <col min="8445" max="8445" width="15.42578125" style="1" bestFit="1" customWidth="1"/>
    <col min="8446" max="8687" width="7.7109375" style="1"/>
    <col min="8688" max="8688" width="1.85546875" style="1" customWidth="1"/>
    <col min="8689" max="8689" width="15.28515625" style="1" customWidth="1"/>
    <col min="8690" max="8691" width="7.7109375" style="1" customWidth="1"/>
    <col min="8692" max="8692" width="16" style="1" customWidth="1"/>
    <col min="8693" max="8693" width="12.28515625" style="1" customWidth="1"/>
    <col min="8694" max="8694" width="37.140625" style="1" customWidth="1"/>
    <col min="8695" max="8695" width="7.7109375" style="1" customWidth="1"/>
    <col min="8696" max="8696" width="10" style="1" customWidth="1"/>
    <col min="8697" max="8697" width="12.42578125" style="1" customWidth="1"/>
    <col min="8698" max="8698" width="12.7109375" style="1" customWidth="1"/>
    <col min="8699" max="8699" width="13.7109375" style="1" customWidth="1"/>
    <col min="8700" max="8700" width="10" style="1" customWidth="1"/>
    <col min="8701" max="8701" width="15.42578125" style="1" bestFit="1" customWidth="1"/>
    <col min="8702" max="8943" width="7.7109375" style="1"/>
    <col min="8944" max="8944" width="1.85546875" style="1" customWidth="1"/>
    <col min="8945" max="8945" width="15.28515625" style="1" customWidth="1"/>
    <col min="8946" max="8947" width="7.7109375" style="1" customWidth="1"/>
    <col min="8948" max="8948" width="16" style="1" customWidth="1"/>
    <col min="8949" max="8949" width="12.28515625" style="1" customWidth="1"/>
    <col min="8950" max="8950" width="37.140625" style="1" customWidth="1"/>
    <col min="8951" max="8951" width="7.7109375" style="1" customWidth="1"/>
    <col min="8952" max="8952" width="10" style="1" customWidth="1"/>
    <col min="8953" max="8953" width="12.42578125" style="1" customWidth="1"/>
    <col min="8954" max="8954" width="12.7109375" style="1" customWidth="1"/>
    <col min="8955" max="8955" width="13.7109375" style="1" customWidth="1"/>
    <col min="8956" max="8956" width="10" style="1" customWidth="1"/>
    <col min="8957" max="8957" width="15.42578125" style="1" bestFit="1" customWidth="1"/>
    <col min="8958" max="9199" width="7.7109375" style="1"/>
    <col min="9200" max="9200" width="1.85546875" style="1" customWidth="1"/>
    <col min="9201" max="9201" width="15.28515625" style="1" customWidth="1"/>
    <col min="9202" max="9203" width="7.7109375" style="1" customWidth="1"/>
    <col min="9204" max="9204" width="16" style="1" customWidth="1"/>
    <col min="9205" max="9205" width="12.28515625" style="1" customWidth="1"/>
    <col min="9206" max="9206" width="37.140625" style="1" customWidth="1"/>
    <col min="9207" max="9207" width="7.7109375" style="1" customWidth="1"/>
    <col min="9208" max="9208" width="10" style="1" customWidth="1"/>
    <col min="9209" max="9209" width="12.42578125" style="1" customWidth="1"/>
    <col min="9210" max="9210" width="12.7109375" style="1" customWidth="1"/>
    <col min="9211" max="9211" width="13.7109375" style="1" customWidth="1"/>
    <col min="9212" max="9212" width="10" style="1" customWidth="1"/>
    <col min="9213" max="9213" width="15.42578125" style="1" bestFit="1" customWidth="1"/>
    <col min="9214" max="9455" width="7.7109375" style="1"/>
    <col min="9456" max="9456" width="1.85546875" style="1" customWidth="1"/>
    <col min="9457" max="9457" width="15.28515625" style="1" customWidth="1"/>
    <col min="9458" max="9459" width="7.7109375" style="1" customWidth="1"/>
    <col min="9460" max="9460" width="16" style="1" customWidth="1"/>
    <col min="9461" max="9461" width="12.28515625" style="1" customWidth="1"/>
    <col min="9462" max="9462" width="37.140625" style="1" customWidth="1"/>
    <col min="9463" max="9463" width="7.7109375" style="1" customWidth="1"/>
    <col min="9464" max="9464" width="10" style="1" customWidth="1"/>
    <col min="9465" max="9465" width="12.42578125" style="1" customWidth="1"/>
    <col min="9466" max="9466" width="12.7109375" style="1" customWidth="1"/>
    <col min="9467" max="9467" width="13.7109375" style="1" customWidth="1"/>
    <col min="9468" max="9468" width="10" style="1" customWidth="1"/>
    <col min="9469" max="9469" width="15.42578125" style="1" bestFit="1" customWidth="1"/>
    <col min="9470" max="9711" width="7.7109375" style="1"/>
    <col min="9712" max="9712" width="1.85546875" style="1" customWidth="1"/>
    <col min="9713" max="9713" width="15.28515625" style="1" customWidth="1"/>
    <col min="9714" max="9715" width="7.7109375" style="1" customWidth="1"/>
    <col min="9716" max="9716" width="16" style="1" customWidth="1"/>
    <col min="9717" max="9717" width="12.28515625" style="1" customWidth="1"/>
    <col min="9718" max="9718" width="37.140625" style="1" customWidth="1"/>
    <col min="9719" max="9719" width="7.7109375" style="1" customWidth="1"/>
    <col min="9720" max="9720" width="10" style="1" customWidth="1"/>
    <col min="9721" max="9721" width="12.42578125" style="1" customWidth="1"/>
    <col min="9722" max="9722" width="12.7109375" style="1" customWidth="1"/>
    <col min="9723" max="9723" width="13.7109375" style="1" customWidth="1"/>
    <col min="9724" max="9724" width="10" style="1" customWidth="1"/>
    <col min="9725" max="9725" width="15.42578125" style="1" bestFit="1" customWidth="1"/>
    <col min="9726" max="9967" width="7.7109375" style="1"/>
    <col min="9968" max="9968" width="1.85546875" style="1" customWidth="1"/>
    <col min="9969" max="9969" width="15.28515625" style="1" customWidth="1"/>
    <col min="9970" max="9971" width="7.7109375" style="1" customWidth="1"/>
    <col min="9972" max="9972" width="16" style="1" customWidth="1"/>
    <col min="9973" max="9973" width="12.28515625" style="1" customWidth="1"/>
    <col min="9974" max="9974" width="37.140625" style="1" customWidth="1"/>
    <col min="9975" max="9975" width="7.7109375" style="1" customWidth="1"/>
    <col min="9976" max="9976" width="10" style="1" customWidth="1"/>
    <col min="9977" max="9977" width="12.42578125" style="1" customWidth="1"/>
    <col min="9978" max="9978" width="12.7109375" style="1" customWidth="1"/>
    <col min="9979" max="9979" width="13.7109375" style="1" customWidth="1"/>
    <col min="9980" max="9980" width="10" style="1" customWidth="1"/>
    <col min="9981" max="9981" width="15.42578125" style="1" bestFit="1" customWidth="1"/>
    <col min="9982" max="10223" width="7.7109375" style="1"/>
    <col min="10224" max="10224" width="1.85546875" style="1" customWidth="1"/>
    <col min="10225" max="10225" width="15.28515625" style="1" customWidth="1"/>
    <col min="10226" max="10227" width="7.7109375" style="1" customWidth="1"/>
    <col min="10228" max="10228" width="16" style="1" customWidth="1"/>
    <col min="10229" max="10229" width="12.28515625" style="1" customWidth="1"/>
    <col min="10230" max="10230" width="37.140625" style="1" customWidth="1"/>
    <col min="10231" max="10231" width="7.7109375" style="1" customWidth="1"/>
    <col min="10232" max="10232" width="10" style="1" customWidth="1"/>
    <col min="10233" max="10233" width="12.42578125" style="1" customWidth="1"/>
    <col min="10234" max="10234" width="12.7109375" style="1" customWidth="1"/>
    <col min="10235" max="10235" width="13.7109375" style="1" customWidth="1"/>
    <col min="10236" max="10236" width="10" style="1" customWidth="1"/>
    <col min="10237" max="10237" width="15.42578125" style="1" bestFit="1" customWidth="1"/>
    <col min="10238" max="10479" width="7.7109375" style="1"/>
    <col min="10480" max="10480" width="1.85546875" style="1" customWidth="1"/>
    <col min="10481" max="10481" width="15.28515625" style="1" customWidth="1"/>
    <col min="10482" max="10483" width="7.7109375" style="1" customWidth="1"/>
    <col min="10484" max="10484" width="16" style="1" customWidth="1"/>
    <col min="10485" max="10485" width="12.28515625" style="1" customWidth="1"/>
    <col min="10486" max="10486" width="37.140625" style="1" customWidth="1"/>
    <col min="10487" max="10487" width="7.7109375" style="1" customWidth="1"/>
    <col min="10488" max="10488" width="10" style="1" customWidth="1"/>
    <col min="10489" max="10489" width="12.42578125" style="1" customWidth="1"/>
    <col min="10490" max="10490" width="12.7109375" style="1" customWidth="1"/>
    <col min="10491" max="10491" width="13.7109375" style="1" customWidth="1"/>
    <col min="10492" max="10492" width="10" style="1" customWidth="1"/>
    <col min="10493" max="10493" width="15.42578125" style="1" bestFit="1" customWidth="1"/>
    <col min="10494" max="10735" width="7.7109375" style="1"/>
    <col min="10736" max="10736" width="1.85546875" style="1" customWidth="1"/>
    <col min="10737" max="10737" width="15.28515625" style="1" customWidth="1"/>
    <col min="10738" max="10739" width="7.7109375" style="1" customWidth="1"/>
    <col min="10740" max="10740" width="16" style="1" customWidth="1"/>
    <col min="10741" max="10741" width="12.28515625" style="1" customWidth="1"/>
    <col min="10742" max="10742" width="37.140625" style="1" customWidth="1"/>
    <col min="10743" max="10743" width="7.7109375" style="1" customWidth="1"/>
    <col min="10744" max="10744" width="10" style="1" customWidth="1"/>
    <col min="10745" max="10745" width="12.42578125" style="1" customWidth="1"/>
    <col min="10746" max="10746" width="12.7109375" style="1" customWidth="1"/>
    <col min="10747" max="10747" width="13.7109375" style="1" customWidth="1"/>
    <col min="10748" max="10748" width="10" style="1" customWidth="1"/>
    <col min="10749" max="10749" width="15.42578125" style="1" bestFit="1" customWidth="1"/>
    <col min="10750" max="10991" width="7.7109375" style="1"/>
    <col min="10992" max="10992" width="1.85546875" style="1" customWidth="1"/>
    <col min="10993" max="10993" width="15.28515625" style="1" customWidth="1"/>
    <col min="10994" max="10995" width="7.7109375" style="1" customWidth="1"/>
    <col min="10996" max="10996" width="16" style="1" customWidth="1"/>
    <col min="10997" max="10997" width="12.28515625" style="1" customWidth="1"/>
    <col min="10998" max="10998" width="37.140625" style="1" customWidth="1"/>
    <col min="10999" max="10999" width="7.7109375" style="1" customWidth="1"/>
    <col min="11000" max="11000" width="10" style="1" customWidth="1"/>
    <col min="11001" max="11001" width="12.42578125" style="1" customWidth="1"/>
    <col min="11002" max="11002" width="12.7109375" style="1" customWidth="1"/>
    <col min="11003" max="11003" width="13.7109375" style="1" customWidth="1"/>
    <col min="11004" max="11004" width="10" style="1" customWidth="1"/>
    <col min="11005" max="11005" width="15.42578125" style="1" bestFit="1" customWidth="1"/>
    <col min="11006" max="11247" width="7.7109375" style="1"/>
    <col min="11248" max="11248" width="1.85546875" style="1" customWidth="1"/>
    <col min="11249" max="11249" width="15.28515625" style="1" customWidth="1"/>
    <col min="11250" max="11251" width="7.7109375" style="1" customWidth="1"/>
    <col min="11252" max="11252" width="16" style="1" customWidth="1"/>
    <col min="11253" max="11253" width="12.28515625" style="1" customWidth="1"/>
    <col min="11254" max="11254" width="37.140625" style="1" customWidth="1"/>
    <col min="11255" max="11255" width="7.7109375" style="1" customWidth="1"/>
    <col min="11256" max="11256" width="10" style="1" customWidth="1"/>
    <col min="11257" max="11257" width="12.42578125" style="1" customWidth="1"/>
    <col min="11258" max="11258" width="12.7109375" style="1" customWidth="1"/>
    <col min="11259" max="11259" width="13.7109375" style="1" customWidth="1"/>
    <col min="11260" max="11260" width="10" style="1" customWidth="1"/>
    <col min="11261" max="11261" width="15.42578125" style="1" bestFit="1" customWidth="1"/>
    <col min="11262" max="11503" width="7.7109375" style="1"/>
    <col min="11504" max="11504" width="1.85546875" style="1" customWidth="1"/>
    <col min="11505" max="11505" width="15.28515625" style="1" customWidth="1"/>
    <col min="11506" max="11507" width="7.7109375" style="1" customWidth="1"/>
    <col min="11508" max="11508" width="16" style="1" customWidth="1"/>
    <col min="11509" max="11509" width="12.28515625" style="1" customWidth="1"/>
    <col min="11510" max="11510" width="37.140625" style="1" customWidth="1"/>
    <col min="11511" max="11511" width="7.7109375" style="1" customWidth="1"/>
    <col min="11512" max="11512" width="10" style="1" customWidth="1"/>
    <col min="11513" max="11513" width="12.42578125" style="1" customWidth="1"/>
    <col min="11514" max="11514" width="12.7109375" style="1" customWidth="1"/>
    <col min="11515" max="11515" width="13.7109375" style="1" customWidth="1"/>
    <col min="11516" max="11516" width="10" style="1" customWidth="1"/>
    <col min="11517" max="11517" width="15.42578125" style="1" bestFit="1" customWidth="1"/>
    <col min="11518" max="11759" width="7.7109375" style="1"/>
    <col min="11760" max="11760" width="1.85546875" style="1" customWidth="1"/>
    <col min="11761" max="11761" width="15.28515625" style="1" customWidth="1"/>
    <col min="11762" max="11763" width="7.7109375" style="1" customWidth="1"/>
    <col min="11764" max="11764" width="16" style="1" customWidth="1"/>
    <col min="11765" max="11765" width="12.28515625" style="1" customWidth="1"/>
    <col min="11766" max="11766" width="37.140625" style="1" customWidth="1"/>
    <col min="11767" max="11767" width="7.7109375" style="1" customWidth="1"/>
    <col min="11768" max="11768" width="10" style="1" customWidth="1"/>
    <col min="11769" max="11769" width="12.42578125" style="1" customWidth="1"/>
    <col min="11770" max="11770" width="12.7109375" style="1" customWidth="1"/>
    <col min="11771" max="11771" width="13.7109375" style="1" customWidth="1"/>
    <col min="11772" max="11772" width="10" style="1" customWidth="1"/>
    <col min="11773" max="11773" width="15.42578125" style="1" bestFit="1" customWidth="1"/>
    <col min="11774" max="12015" width="7.7109375" style="1"/>
    <col min="12016" max="12016" width="1.85546875" style="1" customWidth="1"/>
    <col min="12017" max="12017" width="15.28515625" style="1" customWidth="1"/>
    <col min="12018" max="12019" width="7.7109375" style="1" customWidth="1"/>
    <col min="12020" max="12020" width="16" style="1" customWidth="1"/>
    <col min="12021" max="12021" width="12.28515625" style="1" customWidth="1"/>
    <col min="12022" max="12022" width="37.140625" style="1" customWidth="1"/>
    <col min="12023" max="12023" width="7.7109375" style="1" customWidth="1"/>
    <col min="12024" max="12024" width="10" style="1" customWidth="1"/>
    <col min="12025" max="12025" width="12.42578125" style="1" customWidth="1"/>
    <col min="12026" max="12026" width="12.7109375" style="1" customWidth="1"/>
    <col min="12027" max="12027" width="13.7109375" style="1" customWidth="1"/>
    <col min="12028" max="12028" width="10" style="1" customWidth="1"/>
    <col min="12029" max="12029" width="15.42578125" style="1" bestFit="1" customWidth="1"/>
    <col min="12030" max="12271" width="7.7109375" style="1"/>
    <col min="12272" max="12272" width="1.85546875" style="1" customWidth="1"/>
    <col min="12273" max="12273" width="15.28515625" style="1" customWidth="1"/>
    <col min="12274" max="12275" width="7.7109375" style="1" customWidth="1"/>
    <col min="12276" max="12276" width="16" style="1" customWidth="1"/>
    <col min="12277" max="12277" width="12.28515625" style="1" customWidth="1"/>
    <col min="12278" max="12278" width="37.140625" style="1" customWidth="1"/>
    <col min="12279" max="12279" width="7.7109375" style="1" customWidth="1"/>
    <col min="12280" max="12280" width="10" style="1" customWidth="1"/>
    <col min="12281" max="12281" width="12.42578125" style="1" customWidth="1"/>
    <col min="12282" max="12282" width="12.7109375" style="1" customWidth="1"/>
    <col min="12283" max="12283" width="13.7109375" style="1" customWidth="1"/>
    <col min="12284" max="12284" width="10" style="1" customWidth="1"/>
    <col min="12285" max="12285" width="15.42578125" style="1" bestFit="1" customWidth="1"/>
    <col min="12286" max="12527" width="7.7109375" style="1"/>
    <col min="12528" max="12528" width="1.85546875" style="1" customWidth="1"/>
    <col min="12529" max="12529" width="15.28515625" style="1" customWidth="1"/>
    <col min="12530" max="12531" width="7.7109375" style="1" customWidth="1"/>
    <col min="12532" max="12532" width="16" style="1" customWidth="1"/>
    <col min="12533" max="12533" width="12.28515625" style="1" customWidth="1"/>
    <col min="12534" max="12534" width="37.140625" style="1" customWidth="1"/>
    <col min="12535" max="12535" width="7.7109375" style="1" customWidth="1"/>
    <col min="12536" max="12536" width="10" style="1" customWidth="1"/>
    <col min="12537" max="12537" width="12.42578125" style="1" customWidth="1"/>
    <col min="12538" max="12538" width="12.7109375" style="1" customWidth="1"/>
    <col min="12539" max="12539" width="13.7109375" style="1" customWidth="1"/>
    <col min="12540" max="12540" width="10" style="1" customWidth="1"/>
    <col min="12541" max="12541" width="15.42578125" style="1" bestFit="1" customWidth="1"/>
    <col min="12542" max="12783" width="7.7109375" style="1"/>
    <col min="12784" max="12784" width="1.85546875" style="1" customWidth="1"/>
    <col min="12785" max="12785" width="15.28515625" style="1" customWidth="1"/>
    <col min="12786" max="12787" width="7.7109375" style="1" customWidth="1"/>
    <col min="12788" max="12788" width="16" style="1" customWidth="1"/>
    <col min="12789" max="12789" width="12.28515625" style="1" customWidth="1"/>
    <col min="12790" max="12790" width="37.140625" style="1" customWidth="1"/>
    <col min="12791" max="12791" width="7.7109375" style="1" customWidth="1"/>
    <col min="12792" max="12792" width="10" style="1" customWidth="1"/>
    <col min="12793" max="12793" width="12.42578125" style="1" customWidth="1"/>
    <col min="12794" max="12794" width="12.7109375" style="1" customWidth="1"/>
    <col min="12795" max="12795" width="13.7109375" style="1" customWidth="1"/>
    <col min="12796" max="12796" width="10" style="1" customWidth="1"/>
    <col min="12797" max="12797" width="15.42578125" style="1" bestFit="1" customWidth="1"/>
    <col min="12798" max="13039" width="7.7109375" style="1"/>
    <col min="13040" max="13040" width="1.85546875" style="1" customWidth="1"/>
    <col min="13041" max="13041" width="15.28515625" style="1" customWidth="1"/>
    <col min="13042" max="13043" width="7.7109375" style="1" customWidth="1"/>
    <col min="13044" max="13044" width="16" style="1" customWidth="1"/>
    <col min="13045" max="13045" width="12.28515625" style="1" customWidth="1"/>
    <col min="13046" max="13046" width="37.140625" style="1" customWidth="1"/>
    <col min="13047" max="13047" width="7.7109375" style="1" customWidth="1"/>
    <col min="13048" max="13048" width="10" style="1" customWidth="1"/>
    <col min="13049" max="13049" width="12.42578125" style="1" customWidth="1"/>
    <col min="13050" max="13050" width="12.7109375" style="1" customWidth="1"/>
    <col min="13051" max="13051" width="13.7109375" style="1" customWidth="1"/>
    <col min="13052" max="13052" width="10" style="1" customWidth="1"/>
    <col min="13053" max="13053" width="15.42578125" style="1" bestFit="1" customWidth="1"/>
    <col min="13054" max="13295" width="7.7109375" style="1"/>
    <col min="13296" max="13296" width="1.85546875" style="1" customWidth="1"/>
    <col min="13297" max="13297" width="15.28515625" style="1" customWidth="1"/>
    <col min="13298" max="13299" width="7.7109375" style="1" customWidth="1"/>
    <col min="13300" max="13300" width="16" style="1" customWidth="1"/>
    <col min="13301" max="13301" width="12.28515625" style="1" customWidth="1"/>
    <col min="13302" max="13302" width="37.140625" style="1" customWidth="1"/>
    <col min="13303" max="13303" width="7.7109375" style="1" customWidth="1"/>
    <col min="13304" max="13304" width="10" style="1" customWidth="1"/>
    <col min="13305" max="13305" width="12.42578125" style="1" customWidth="1"/>
    <col min="13306" max="13306" width="12.7109375" style="1" customWidth="1"/>
    <col min="13307" max="13307" width="13.7109375" style="1" customWidth="1"/>
    <col min="13308" max="13308" width="10" style="1" customWidth="1"/>
    <col min="13309" max="13309" width="15.42578125" style="1" bestFit="1" customWidth="1"/>
    <col min="13310" max="13551" width="7.7109375" style="1"/>
    <col min="13552" max="13552" width="1.85546875" style="1" customWidth="1"/>
    <col min="13553" max="13553" width="15.28515625" style="1" customWidth="1"/>
    <col min="13554" max="13555" width="7.7109375" style="1" customWidth="1"/>
    <col min="13556" max="13556" width="16" style="1" customWidth="1"/>
    <col min="13557" max="13557" width="12.28515625" style="1" customWidth="1"/>
    <col min="13558" max="13558" width="37.140625" style="1" customWidth="1"/>
    <col min="13559" max="13559" width="7.7109375" style="1" customWidth="1"/>
    <col min="13560" max="13560" width="10" style="1" customWidth="1"/>
    <col min="13561" max="13561" width="12.42578125" style="1" customWidth="1"/>
    <col min="13562" max="13562" width="12.7109375" style="1" customWidth="1"/>
    <col min="13563" max="13563" width="13.7109375" style="1" customWidth="1"/>
    <col min="13564" max="13564" width="10" style="1" customWidth="1"/>
    <col min="13565" max="13565" width="15.42578125" style="1" bestFit="1" customWidth="1"/>
    <col min="13566" max="13807" width="7.7109375" style="1"/>
    <col min="13808" max="13808" width="1.85546875" style="1" customWidth="1"/>
    <col min="13809" max="13809" width="15.28515625" style="1" customWidth="1"/>
    <col min="13810" max="13811" width="7.7109375" style="1" customWidth="1"/>
    <col min="13812" max="13812" width="16" style="1" customWidth="1"/>
    <col min="13813" max="13813" width="12.28515625" style="1" customWidth="1"/>
    <col min="13814" max="13814" width="37.140625" style="1" customWidth="1"/>
    <col min="13815" max="13815" width="7.7109375" style="1" customWidth="1"/>
    <col min="13816" max="13816" width="10" style="1" customWidth="1"/>
    <col min="13817" max="13817" width="12.42578125" style="1" customWidth="1"/>
    <col min="13818" max="13818" width="12.7109375" style="1" customWidth="1"/>
    <col min="13819" max="13819" width="13.7109375" style="1" customWidth="1"/>
    <col min="13820" max="13820" width="10" style="1" customWidth="1"/>
    <col min="13821" max="13821" width="15.42578125" style="1" bestFit="1" customWidth="1"/>
    <col min="13822" max="14063" width="7.7109375" style="1"/>
    <col min="14064" max="14064" width="1.85546875" style="1" customWidth="1"/>
    <col min="14065" max="14065" width="15.28515625" style="1" customWidth="1"/>
    <col min="14066" max="14067" width="7.7109375" style="1" customWidth="1"/>
    <col min="14068" max="14068" width="16" style="1" customWidth="1"/>
    <col min="14069" max="14069" width="12.28515625" style="1" customWidth="1"/>
    <col min="14070" max="14070" width="37.140625" style="1" customWidth="1"/>
    <col min="14071" max="14071" width="7.7109375" style="1" customWidth="1"/>
    <col min="14072" max="14072" width="10" style="1" customWidth="1"/>
    <col min="14073" max="14073" width="12.42578125" style="1" customWidth="1"/>
    <col min="14074" max="14074" width="12.7109375" style="1" customWidth="1"/>
    <col min="14075" max="14075" width="13.7109375" style="1" customWidth="1"/>
    <col min="14076" max="14076" width="10" style="1" customWidth="1"/>
    <col min="14077" max="14077" width="15.42578125" style="1" bestFit="1" customWidth="1"/>
    <col min="14078" max="14319" width="7.7109375" style="1"/>
    <col min="14320" max="14320" width="1.85546875" style="1" customWidth="1"/>
    <col min="14321" max="14321" width="15.28515625" style="1" customWidth="1"/>
    <col min="14322" max="14323" width="7.7109375" style="1" customWidth="1"/>
    <col min="14324" max="14324" width="16" style="1" customWidth="1"/>
    <col min="14325" max="14325" width="12.28515625" style="1" customWidth="1"/>
    <col min="14326" max="14326" width="37.140625" style="1" customWidth="1"/>
    <col min="14327" max="14327" width="7.7109375" style="1" customWidth="1"/>
    <col min="14328" max="14328" width="10" style="1" customWidth="1"/>
    <col min="14329" max="14329" width="12.42578125" style="1" customWidth="1"/>
    <col min="14330" max="14330" width="12.7109375" style="1" customWidth="1"/>
    <col min="14331" max="14331" width="13.7109375" style="1" customWidth="1"/>
    <col min="14332" max="14332" width="10" style="1" customWidth="1"/>
    <col min="14333" max="14333" width="15.42578125" style="1" bestFit="1" customWidth="1"/>
    <col min="14334" max="14575" width="7.7109375" style="1"/>
    <col min="14576" max="14576" width="1.85546875" style="1" customWidth="1"/>
    <col min="14577" max="14577" width="15.28515625" style="1" customWidth="1"/>
    <col min="14578" max="14579" width="7.7109375" style="1" customWidth="1"/>
    <col min="14580" max="14580" width="16" style="1" customWidth="1"/>
    <col min="14581" max="14581" width="12.28515625" style="1" customWidth="1"/>
    <col min="14582" max="14582" width="37.140625" style="1" customWidth="1"/>
    <col min="14583" max="14583" width="7.7109375" style="1" customWidth="1"/>
    <col min="14584" max="14584" width="10" style="1" customWidth="1"/>
    <col min="14585" max="14585" width="12.42578125" style="1" customWidth="1"/>
    <col min="14586" max="14586" width="12.7109375" style="1" customWidth="1"/>
    <col min="14587" max="14587" width="13.7109375" style="1" customWidth="1"/>
    <col min="14588" max="14588" width="10" style="1" customWidth="1"/>
    <col min="14589" max="14589" width="15.42578125" style="1" bestFit="1" customWidth="1"/>
    <col min="14590" max="14831" width="7.7109375" style="1"/>
    <col min="14832" max="14832" width="1.85546875" style="1" customWidth="1"/>
    <col min="14833" max="14833" width="15.28515625" style="1" customWidth="1"/>
    <col min="14834" max="14835" width="7.7109375" style="1" customWidth="1"/>
    <col min="14836" max="14836" width="16" style="1" customWidth="1"/>
    <col min="14837" max="14837" width="12.28515625" style="1" customWidth="1"/>
    <col min="14838" max="14838" width="37.140625" style="1" customWidth="1"/>
    <col min="14839" max="14839" width="7.7109375" style="1" customWidth="1"/>
    <col min="14840" max="14840" width="10" style="1" customWidth="1"/>
    <col min="14841" max="14841" width="12.42578125" style="1" customWidth="1"/>
    <col min="14842" max="14842" width="12.7109375" style="1" customWidth="1"/>
    <col min="14843" max="14843" width="13.7109375" style="1" customWidth="1"/>
    <col min="14844" max="14844" width="10" style="1" customWidth="1"/>
    <col min="14845" max="14845" width="15.42578125" style="1" bestFit="1" customWidth="1"/>
    <col min="14846" max="15087" width="7.7109375" style="1"/>
    <col min="15088" max="15088" width="1.85546875" style="1" customWidth="1"/>
    <col min="15089" max="15089" width="15.28515625" style="1" customWidth="1"/>
    <col min="15090" max="15091" width="7.7109375" style="1" customWidth="1"/>
    <col min="15092" max="15092" width="16" style="1" customWidth="1"/>
    <col min="15093" max="15093" width="12.28515625" style="1" customWidth="1"/>
    <col min="15094" max="15094" width="37.140625" style="1" customWidth="1"/>
    <col min="15095" max="15095" width="7.7109375" style="1" customWidth="1"/>
    <col min="15096" max="15096" width="10" style="1" customWidth="1"/>
    <col min="15097" max="15097" width="12.42578125" style="1" customWidth="1"/>
    <col min="15098" max="15098" width="12.7109375" style="1" customWidth="1"/>
    <col min="15099" max="15099" width="13.7109375" style="1" customWidth="1"/>
    <col min="15100" max="15100" width="10" style="1" customWidth="1"/>
    <col min="15101" max="15101" width="15.42578125" style="1" bestFit="1" customWidth="1"/>
    <col min="15102" max="15343" width="7.7109375" style="1"/>
    <col min="15344" max="15344" width="1.85546875" style="1" customWidth="1"/>
    <col min="15345" max="15345" width="15.28515625" style="1" customWidth="1"/>
    <col min="15346" max="15347" width="7.7109375" style="1" customWidth="1"/>
    <col min="15348" max="15348" width="16" style="1" customWidth="1"/>
    <col min="15349" max="15349" width="12.28515625" style="1" customWidth="1"/>
    <col min="15350" max="15350" width="37.140625" style="1" customWidth="1"/>
    <col min="15351" max="15351" width="7.7109375" style="1" customWidth="1"/>
    <col min="15352" max="15352" width="10" style="1" customWidth="1"/>
    <col min="15353" max="15353" width="12.42578125" style="1" customWidth="1"/>
    <col min="15354" max="15354" width="12.7109375" style="1" customWidth="1"/>
    <col min="15355" max="15355" width="13.7109375" style="1" customWidth="1"/>
    <col min="15356" max="15356" width="10" style="1" customWidth="1"/>
    <col min="15357" max="15357" width="15.42578125" style="1" bestFit="1" customWidth="1"/>
    <col min="15358" max="15599" width="7.7109375" style="1"/>
    <col min="15600" max="15600" width="1.85546875" style="1" customWidth="1"/>
    <col min="15601" max="15601" width="15.28515625" style="1" customWidth="1"/>
    <col min="15602" max="15603" width="7.7109375" style="1" customWidth="1"/>
    <col min="15604" max="15604" width="16" style="1" customWidth="1"/>
    <col min="15605" max="15605" width="12.28515625" style="1" customWidth="1"/>
    <col min="15606" max="15606" width="37.140625" style="1" customWidth="1"/>
    <col min="15607" max="15607" width="7.7109375" style="1" customWidth="1"/>
    <col min="15608" max="15608" width="10" style="1" customWidth="1"/>
    <col min="15609" max="15609" width="12.42578125" style="1" customWidth="1"/>
    <col min="15610" max="15610" width="12.7109375" style="1" customWidth="1"/>
    <col min="15611" max="15611" width="13.7109375" style="1" customWidth="1"/>
    <col min="15612" max="15612" width="10" style="1" customWidth="1"/>
    <col min="15613" max="15613" width="15.42578125" style="1" bestFit="1" customWidth="1"/>
    <col min="15614" max="15855" width="7.7109375" style="1"/>
    <col min="15856" max="15856" width="1.85546875" style="1" customWidth="1"/>
    <col min="15857" max="15857" width="15.28515625" style="1" customWidth="1"/>
    <col min="15858" max="15859" width="7.7109375" style="1" customWidth="1"/>
    <col min="15860" max="15860" width="16" style="1" customWidth="1"/>
    <col min="15861" max="15861" width="12.28515625" style="1" customWidth="1"/>
    <col min="15862" max="15862" width="37.140625" style="1" customWidth="1"/>
    <col min="15863" max="15863" width="7.7109375" style="1" customWidth="1"/>
    <col min="15864" max="15864" width="10" style="1" customWidth="1"/>
    <col min="15865" max="15865" width="12.42578125" style="1" customWidth="1"/>
    <col min="15866" max="15866" width="12.7109375" style="1" customWidth="1"/>
    <col min="15867" max="15867" width="13.7109375" style="1" customWidth="1"/>
    <col min="15868" max="15868" width="10" style="1" customWidth="1"/>
    <col min="15869" max="15869" width="15.42578125" style="1" bestFit="1" customWidth="1"/>
    <col min="15870" max="16111" width="7.7109375" style="1"/>
    <col min="16112" max="16112" width="1.85546875" style="1" customWidth="1"/>
    <col min="16113" max="16113" width="15.28515625" style="1" customWidth="1"/>
    <col min="16114" max="16115" width="7.7109375" style="1" customWidth="1"/>
    <col min="16116" max="16116" width="16" style="1" customWidth="1"/>
    <col min="16117" max="16117" width="12.28515625" style="1" customWidth="1"/>
    <col min="16118" max="16118" width="37.140625" style="1" customWidth="1"/>
    <col min="16119" max="16119" width="7.7109375" style="1" customWidth="1"/>
    <col min="16120" max="16120" width="10" style="1" customWidth="1"/>
    <col min="16121" max="16121" width="12.42578125" style="1" customWidth="1"/>
    <col min="16122" max="16122" width="12.7109375" style="1" customWidth="1"/>
    <col min="16123" max="16123" width="13.7109375" style="1" customWidth="1"/>
    <col min="16124" max="16124" width="10" style="1" customWidth="1"/>
    <col min="16125" max="16125" width="15.42578125" style="1" bestFit="1" customWidth="1"/>
    <col min="16126" max="16384" width="7.7109375" style="1"/>
  </cols>
  <sheetData>
    <row r="1" spans="1:12" ht="5.25" customHeight="1" thickBot="1" x14ac:dyDescent="0.25"/>
    <row r="2" spans="1:12" ht="21.75" thickTop="1" thickBot="1" x14ac:dyDescent="0.35">
      <c r="B2" s="960" t="s">
        <v>107</v>
      </c>
      <c r="C2" s="961"/>
      <c r="D2" s="961"/>
      <c r="E2" s="961"/>
      <c r="F2" s="961"/>
      <c r="G2" s="961"/>
      <c r="H2" s="961"/>
      <c r="I2" s="961"/>
      <c r="J2" s="961"/>
      <c r="K2" s="961"/>
      <c r="L2" s="962"/>
    </row>
    <row r="3" spans="1:12" ht="21.75" thickTop="1" thickBot="1" x14ac:dyDescent="0.35">
      <c r="B3" s="2"/>
      <c r="C3" s="2"/>
      <c r="D3" s="2"/>
      <c r="E3" s="2"/>
      <c r="F3" s="2"/>
      <c r="G3" s="2"/>
      <c r="H3" s="2"/>
      <c r="I3" s="2"/>
      <c r="J3" s="2"/>
      <c r="K3" s="2"/>
      <c r="L3" s="79" t="s">
        <v>143</v>
      </c>
    </row>
    <row r="4" spans="1:12" ht="25.5" customHeight="1" thickTop="1" thickBot="1" x14ac:dyDescent="0.25">
      <c r="A4" s="3"/>
      <c r="B4" s="963" t="s">
        <v>109</v>
      </c>
      <c r="C4" s="963"/>
      <c r="D4" s="964"/>
      <c r="E4" s="964"/>
      <c r="F4" s="964"/>
      <c r="G4" s="964"/>
      <c r="H4" s="964"/>
      <c r="I4" s="964"/>
      <c r="J4" s="964"/>
      <c r="K4" s="964"/>
      <c r="L4" s="965"/>
    </row>
    <row r="5" spans="1:12" ht="21" thickTop="1" x14ac:dyDescent="0.2">
      <c r="A5" s="4"/>
      <c r="B5" s="5"/>
      <c r="C5" s="6"/>
      <c r="D5" s="6"/>
      <c r="E5" s="6"/>
      <c r="F5" s="6"/>
      <c r="G5" s="6"/>
      <c r="H5" s="6"/>
      <c r="I5" s="6"/>
      <c r="J5" s="6"/>
      <c r="K5" s="6"/>
      <c r="L5" s="185"/>
    </row>
    <row r="6" spans="1:12" ht="20.25" x14ac:dyDescent="0.3">
      <c r="B6" s="7" t="s">
        <v>111</v>
      </c>
      <c r="C6" s="165"/>
      <c r="D6" s="2"/>
      <c r="E6" s="2"/>
      <c r="F6" s="8"/>
      <c r="G6" s="2"/>
      <c r="H6" s="103">
        <v>2021</v>
      </c>
      <c r="I6" s="174"/>
      <c r="J6" s="174"/>
      <c r="K6" s="174"/>
      <c r="L6" s="9"/>
    </row>
    <row r="7" spans="1:12" ht="9" customHeight="1" x14ac:dyDescent="0.3">
      <c r="B7" s="10"/>
      <c r="C7" s="8"/>
      <c r="D7" s="2"/>
      <c r="E7" s="2"/>
      <c r="F7" s="8"/>
      <c r="G7" s="2"/>
      <c r="H7" s="8"/>
      <c r="I7" s="8"/>
      <c r="J7" s="8"/>
      <c r="K7" s="8"/>
      <c r="L7" s="9"/>
    </row>
    <row r="8" spans="1:12" ht="15.75" customHeight="1" x14ac:dyDescent="0.3">
      <c r="B8" s="7" t="s">
        <v>112</v>
      </c>
      <c r="C8" s="165"/>
      <c r="D8" s="2"/>
      <c r="E8" s="2"/>
      <c r="F8" s="8"/>
      <c r="G8" s="958" t="s">
        <v>0</v>
      </c>
      <c r="H8" s="959"/>
      <c r="I8" s="175"/>
      <c r="J8" s="175"/>
      <c r="K8" s="175"/>
      <c r="L8" s="3"/>
    </row>
    <row r="9" spans="1:12" ht="15.75" customHeight="1" x14ac:dyDescent="0.3">
      <c r="B9" s="7"/>
      <c r="C9" s="165"/>
      <c r="D9" s="2"/>
      <c r="E9" s="2"/>
      <c r="F9" s="8"/>
      <c r="G9" s="984"/>
      <c r="H9" s="985"/>
      <c r="I9" s="176"/>
      <c r="J9" s="176"/>
      <c r="K9" s="176"/>
      <c r="L9" s="3"/>
    </row>
    <row r="10" spans="1:12" ht="10.5" customHeight="1" x14ac:dyDescent="0.3">
      <c r="B10" s="7"/>
      <c r="C10" s="165"/>
      <c r="D10" s="2"/>
      <c r="E10" s="2"/>
      <c r="F10" s="8"/>
      <c r="G10" s="2"/>
      <c r="H10" s="8"/>
      <c r="I10" s="8"/>
      <c r="J10" s="8"/>
      <c r="K10" s="8"/>
      <c r="L10" s="9"/>
    </row>
    <row r="11" spans="1:12" ht="15.75" customHeight="1" x14ac:dyDescent="0.3">
      <c r="B11" s="18" t="s">
        <v>113</v>
      </c>
      <c r="C11" s="166"/>
      <c r="D11" s="2"/>
      <c r="E11" s="2"/>
      <c r="F11" s="8"/>
      <c r="G11" s="982"/>
      <c r="H11" s="983"/>
      <c r="I11" s="174"/>
      <c r="J11" s="174"/>
      <c r="K11" s="174"/>
      <c r="L11" s="3"/>
    </row>
    <row r="12" spans="1:12" ht="10.5" customHeight="1" x14ac:dyDescent="0.3">
      <c r="B12" s="7"/>
      <c r="C12" s="165"/>
      <c r="D12" s="2"/>
      <c r="E12" s="2"/>
      <c r="F12" s="8"/>
      <c r="G12" s="2"/>
      <c r="H12" s="8"/>
      <c r="I12" s="8"/>
      <c r="J12" s="8"/>
      <c r="K12" s="8"/>
      <c r="L12" s="9"/>
    </row>
    <row r="13" spans="1:12" ht="20.25" x14ac:dyDescent="0.3">
      <c r="B13" s="7" t="s">
        <v>114</v>
      </c>
      <c r="C13" s="165"/>
      <c r="D13" s="2"/>
      <c r="E13" s="2"/>
      <c r="F13" s="8"/>
      <c r="G13" s="982"/>
      <c r="H13" s="983"/>
      <c r="I13" s="174"/>
      <c r="J13" s="174"/>
      <c r="K13" s="174"/>
      <c r="L13" s="9"/>
    </row>
    <row r="14" spans="1:12" ht="10.5" customHeight="1" x14ac:dyDescent="0.3">
      <c r="B14" s="10"/>
      <c r="C14" s="8"/>
      <c r="D14" s="2"/>
      <c r="E14" s="2"/>
      <c r="F14" s="8"/>
      <c r="G14" s="8"/>
      <c r="H14" s="2"/>
      <c r="I14" s="2"/>
      <c r="J14" s="2"/>
      <c r="K14" s="2"/>
      <c r="L14" s="9"/>
    </row>
    <row r="15" spans="1:12" ht="20.25" customHeight="1" x14ac:dyDescent="0.3">
      <c r="B15" s="7" t="s">
        <v>141</v>
      </c>
      <c r="C15" s="165"/>
      <c r="D15" s="2"/>
      <c r="E15" s="2"/>
      <c r="F15" s="8"/>
      <c r="G15" s="1019" t="s">
        <v>135</v>
      </c>
      <c r="H15" s="1020"/>
      <c r="I15" s="177"/>
      <c r="J15" s="177"/>
      <c r="K15" s="177"/>
      <c r="L15" s="9"/>
    </row>
    <row r="16" spans="1:12" ht="10.5" customHeight="1" x14ac:dyDescent="0.3">
      <c r="B16" s="10"/>
      <c r="C16" s="8"/>
      <c r="D16" s="2"/>
      <c r="E16" s="2"/>
      <c r="F16" s="8"/>
      <c r="G16" s="8"/>
      <c r="H16" s="2"/>
      <c r="I16" s="2"/>
      <c r="J16" s="2"/>
      <c r="K16" s="2"/>
      <c r="L16" s="9"/>
    </row>
    <row r="17" spans="1:15" ht="20.25" x14ac:dyDescent="0.3">
      <c r="B17" s="24" t="s">
        <v>142</v>
      </c>
      <c r="C17" s="167"/>
      <c r="D17" s="2"/>
      <c r="E17" s="2"/>
      <c r="F17" s="2"/>
      <c r="G17" s="2"/>
      <c r="H17" s="25" t="s">
        <v>116</v>
      </c>
      <c r="I17" s="178"/>
      <c r="J17" s="178"/>
      <c r="K17" s="178"/>
      <c r="L17" s="3"/>
    </row>
    <row r="18" spans="1:15" ht="21" thickBot="1" x14ac:dyDescent="0.35">
      <c r="B18" s="26"/>
      <c r="C18" s="167"/>
      <c r="D18" s="2"/>
      <c r="E18" s="2"/>
      <c r="F18" s="2"/>
      <c r="G18" s="2"/>
      <c r="H18" s="2"/>
      <c r="I18" s="2"/>
      <c r="J18" s="2"/>
      <c r="K18" s="2"/>
      <c r="L18" s="27"/>
    </row>
    <row r="19" spans="1:15" s="29" customFormat="1" ht="21" customHeight="1" thickTop="1" x14ac:dyDescent="0.2">
      <c r="B19" s="975" t="s">
        <v>146</v>
      </c>
      <c r="C19" s="969" t="s">
        <v>1</v>
      </c>
      <c r="D19" s="970"/>
      <c r="E19" s="970"/>
      <c r="F19" s="970"/>
      <c r="G19" s="970"/>
      <c r="H19" s="971"/>
      <c r="I19" s="977" t="s">
        <v>150</v>
      </c>
      <c r="J19" s="977"/>
      <c r="K19" s="948"/>
      <c r="L19" s="948" t="s">
        <v>496</v>
      </c>
      <c r="O19" s="1"/>
    </row>
    <row r="20" spans="1:15" s="29" customFormat="1" ht="20.25" customHeight="1" thickBot="1" x14ac:dyDescent="0.25">
      <c r="B20" s="976"/>
      <c r="C20" s="972"/>
      <c r="D20" s="973"/>
      <c r="E20" s="973"/>
      <c r="F20" s="973"/>
      <c r="G20" s="973"/>
      <c r="H20" s="974"/>
      <c r="I20" s="978"/>
      <c r="J20" s="978"/>
      <c r="K20" s="979"/>
      <c r="L20" s="949"/>
    </row>
    <row r="21" spans="1:15" s="29" customFormat="1" ht="21.75" thickTop="1" thickBot="1" x14ac:dyDescent="0.35">
      <c r="B21" s="976"/>
      <c r="C21" s="196" t="s">
        <v>117</v>
      </c>
      <c r="D21" s="197" t="s">
        <v>118</v>
      </c>
      <c r="E21" s="198"/>
      <c r="F21" s="198"/>
      <c r="G21" s="40"/>
      <c r="H21" s="138"/>
      <c r="I21" s="160" t="s">
        <v>147</v>
      </c>
      <c r="J21" s="160" t="s">
        <v>148</v>
      </c>
      <c r="K21" s="160" t="s">
        <v>149</v>
      </c>
      <c r="L21" s="949"/>
    </row>
    <row r="22" spans="1:15" s="29" customFormat="1" ht="21.75" thickTop="1" thickBot="1" x14ac:dyDescent="0.35">
      <c r="A22" s="28"/>
      <c r="B22" s="966" t="s">
        <v>145</v>
      </c>
      <c r="C22" s="189">
        <v>112</v>
      </c>
      <c r="D22" s="190" t="s">
        <v>119</v>
      </c>
      <c r="E22" s="40"/>
      <c r="F22" s="40"/>
      <c r="G22" s="40"/>
      <c r="H22" s="191"/>
      <c r="I22" s="186"/>
      <c r="J22" s="187"/>
      <c r="K22" s="186"/>
      <c r="L22" s="93">
        <f>+SUM(L23:L34)</f>
        <v>0</v>
      </c>
    </row>
    <row r="23" spans="1:15" ht="21" thickTop="1" x14ac:dyDescent="0.3">
      <c r="A23" s="4"/>
      <c r="B23" s="967"/>
      <c r="C23" s="63">
        <v>112101</v>
      </c>
      <c r="D23" s="944" t="s">
        <v>5</v>
      </c>
      <c r="E23" s="944"/>
      <c r="F23" s="944"/>
      <c r="G23" s="944"/>
      <c r="H23" s="945"/>
      <c r="I23" s="98"/>
      <c r="J23" s="183"/>
      <c r="K23" s="98"/>
      <c r="L23" s="183"/>
    </row>
    <row r="24" spans="1:15" ht="20.25" x14ac:dyDescent="0.3">
      <c r="A24" s="4"/>
      <c r="B24" s="967"/>
      <c r="C24" s="63">
        <v>112102</v>
      </c>
      <c r="D24" s="944" t="s">
        <v>6</v>
      </c>
      <c r="E24" s="944"/>
      <c r="F24" s="944"/>
      <c r="G24" s="944"/>
      <c r="H24" s="945"/>
      <c r="I24" s="98"/>
      <c r="J24" s="183"/>
      <c r="K24" s="98"/>
      <c r="L24" s="183"/>
    </row>
    <row r="25" spans="1:15" ht="20.25" x14ac:dyDescent="0.3">
      <c r="B25" s="967"/>
      <c r="C25" s="63">
        <v>112103</v>
      </c>
      <c r="D25" s="944" t="s">
        <v>7</v>
      </c>
      <c r="E25" s="944"/>
      <c r="F25" s="944"/>
      <c r="G25" s="944"/>
      <c r="H25" s="945"/>
      <c r="I25" s="98"/>
      <c r="J25" s="183"/>
      <c r="K25" s="98"/>
      <c r="L25" s="183"/>
    </row>
    <row r="26" spans="1:15" ht="20.25" x14ac:dyDescent="0.3">
      <c r="B26" s="967"/>
      <c r="C26" s="63">
        <v>112104</v>
      </c>
      <c r="D26" s="944" t="s">
        <v>8</v>
      </c>
      <c r="E26" s="944"/>
      <c r="F26" s="944"/>
      <c r="G26" s="944"/>
      <c r="H26" s="945"/>
      <c r="I26" s="98"/>
      <c r="J26" s="183"/>
      <c r="K26" s="98"/>
      <c r="L26" s="183"/>
    </row>
    <row r="27" spans="1:15" ht="20.25" x14ac:dyDescent="0.3">
      <c r="B27" s="967"/>
      <c r="C27" s="63">
        <v>112105</v>
      </c>
      <c r="D27" s="944" t="s">
        <v>9</v>
      </c>
      <c r="E27" s="944"/>
      <c r="F27" s="944"/>
      <c r="G27" s="944"/>
      <c r="H27" s="945"/>
      <c r="I27" s="98"/>
      <c r="J27" s="183"/>
      <c r="K27" s="98"/>
      <c r="L27" s="183"/>
    </row>
    <row r="28" spans="1:15" s="29" customFormat="1" ht="20.25" x14ac:dyDescent="0.3">
      <c r="B28" s="967"/>
      <c r="C28" s="63">
        <v>112106</v>
      </c>
      <c r="D28" s="944" t="s">
        <v>10</v>
      </c>
      <c r="E28" s="944"/>
      <c r="F28" s="944"/>
      <c r="G28" s="944"/>
      <c r="H28" s="945"/>
      <c r="I28" s="98"/>
      <c r="J28" s="183"/>
      <c r="K28" s="98"/>
      <c r="L28" s="183"/>
    </row>
    <row r="29" spans="1:15" ht="20.25" x14ac:dyDescent="0.3">
      <c r="B29" s="967"/>
      <c r="C29" s="63">
        <v>112107</v>
      </c>
      <c r="D29" s="944" t="s">
        <v>11</v>
      </c>
      <c r="E29" s="944"/>
      <c r="F29" s="944"/>
      <c r="G29" s="944"/>
      <c r="H29" s="945"/>
      <c r="I29" s="98"/>
      <c r="J29" s="183"/>
      <c r="K29" s="98"/>
      <c r="L29" s="183"/>
    </row>
    <row r="30" spans="1:15" ht="20.25" x14ac:dyDescent="0.3">
      <c r="B30" s="967"/>
      <c r="C30" s="63">
        <v>112108</v>
      </c>
      <c r="D30" s="944" t="s">
        <v>12</v>
      </c>
      <c r="E30" s="944"/>
      <c r="F30" s="944"/>
      <c r="G30" s="944"/>
      <c r="H30" s="945"/>
      <c r="I30" s="98"/>
      <c r="J30" s="183"/>
      <c r="K30" s="98"/>
      <c r="L30" s="183"/>
    </row>
    <row r="31" spans="1:15" ht="20.25" x14ac:dyDescent="0.3">
      <c r="B31" s="967"/>
      <c r="C31" s="63">
        <v>112109</v>
      </c>
      <c r="D31" s="944" t="s">
        <v>13</v>
      </c>
      <c r="E31" s="944"/>
      <c r="F31" s="944"/>
      <c r="G31" s="944"/>
      <c r="H31" s="945"/>
      <c r="I31" s="98"/>
      <c r="J31" s="183"/>
      <c r="K31" s="98"/>
      <c r="L31" s="183"/>
    </row>
    <row r="32" spans="1:15" ht="20.25" x14ac:dyDescent="0.3">
      <c r="B32" s="967"/>
      <c r="C32" s="63">
        <v>112110</v>
      </c>
      <c r="D32" s="944" t="s">
        <v>3</v>
      </c>
      <c r="E32" s="944"/>
      <c r="F32" s="944"/>
      <c r="G32" s="944"/>
      <c r="H32" s="945"/>
      <c r="I32" s="98"/>
      <c r="J32" s="183"/>
      <c r="K32" s="98"/>
      <c r="L32" s="183"/>
    </row>
    <row r="33" spans="2:12" ht="20.25" x14ac:dyDescent="0.3">
      <c r="B33" s="967"/>
      <c r="C33" s="63">
        <v>112111</v>
      </c>
      <c r="D33" s="944" t="s">
        <v>14</v>
      </c>
      <c r="E33" s="944"/>
      <c r="F33" s="944"/>
      <c r="G33" s="944"/>
      <c r="H33" s="945"/>
      <c r="I33" s="98"/>
      <c r="J33" s="183"/>
      <c r="K33" s="98"/>
      <c r="L33" s="183"/>
    </row>
    <row r="34" spans="2:12" ht="21" thickBot="1" x14ac:dyDescent="0.35">
      <c r="B34" s="967"/>
      <c r="C34" s="169">
        <v>112199</v>
      </c>
      <c r="D34" s="939" t="s">
        <v>4</v>
      </c>
      <c r="E34" s="939"/>
      <c r="F34" s="939"/>
      <c r="G34" s="939"/>
      <c r="H34" s="940"/>
      <c r="I34" s="158"/>
      <c r="J34" s="184"/>
      <c r="K34" s="158"/>
      <c r="L34" s="142"/>
    </row>
    <row r="35" spans="2:12" ht="21.75" thickTop="1" thickBot="1" x14ac:dyDescent="0.35">
      <c r="B35" s="967"/>
      <c r="C35" s="63"/>
      <c r="D35" s="161"/>
      <c r="E35" s="161"/>
      <c r="F35" s="161"/>
      <c r="G35" s="161"/>
      <c r="H35" s="162"/>
      <c r="I35" s="161"/>
      <c r="J35" s="161"/>
      <c r="K35" s="161"/>
      <c r="L35" s="69"/>
    </row>
    <row r="36" spans="2:12" ht="21.75" thickTop="1" thickBot="1" x14ac:dyDescent="0.35">
      <c r="B36" s="967"/>
      <c r="C36" s="173">
        <v>12</v>
      </c>
      <c r="D36" s="986" t="s">
        <v>15</v>
      </c>
      <c r="E36" s="987"/>
      <c r="F36" s="987"/>
      <c r="G36" s="987"/>
      <c r="H36" s="988"/>
      <c r="I36" s="160"/>
      <c r="J36" s="160"/>
      <c r="K36" s="160"/>
      <c r="L36" s="123">
        <f>+SUM(L38+L74)</f>
        <v>0</v>
      </c>
    </row>
    <row r="37" spans="2:12" ht="21.75" thickTop="1" thickBot="1" x14ac:dyDescent="0.35">
      <c r="B37" s="967"/>
      <c r="C37" s="110"/>
      <c r="D37" s="111"/>
      <c r="E37" s="111"/>
      <c r="F37" s="111"/>
      <c r="G37" s="111"/>
      <c r="H37" s="192"/>
      <c r="I37" s="111"/>
      <c r="J37" s="111"/>
      <c r="K37" s="111"/>
      <c r="L37" s="112"/>
    </row>
    <row r="38" spans="2:12" ht="21" thickTop="1" x14ac:dyDescent="0.3">
      <c r="B38" s="967"/>
      <c r="C38" s="170">
        <v>121</v>
      </c>
      <c r="D38" s="952" t="s">
        <v>16</v>
      </c>
      <c r="E38" s="952"/>
      <c r="F38" s="952"/>
      <c r="G38" s="952"/>
      <c r="H38" s="953"/>
      <c r="I38" s="179"/>
      <c r="J38" s="179"/>
      <c r="K38" s="179"/>
      <c r="L38" s="139">
        <f>+SUM(L39:L72)</f>
        <v>0</v>
      </c>
    </row>
    <row r="39" spans="2:12" ht="20.25" x14ac:dyDescent="0.3">
      <c r="B39" s="967"/>
      <c r="C39" s="171">
        <v>121001</v>
      </c>
      <c r="D39" s="956" t="s">
        <v>17</v>
      </c>
      <c r="E39" s="956"/>
      <c r="F39" s="956"/>
      <c r="G39" s="956"/>
      <c r="H39" s="957"/>
      <c r="I39" s="164"/>
      <c r="J39" s="164"/>
      <c r="K39" s="164"/>
      <c r="L39" s="140"/>
    </row>
    <row r="40" spans="2:12" ht="20.25" x14ac:dyDescent="0.3">
      <c r="B40" s="967"/>
      <c r="C40" s="171">
        <v>121002</v>
      </c>
      <c r="D40" s="956" t="s">
        <v>144</v>
      </c>
      <c r="E40" s="956"/>
      <c r="F40" s="956"/>
      <c r="G40" s="956"/>
      <c r="H40" s="957"/>
      <c r="I40" s="188"/>
      <c r="J40" s="141"/>
      <c r="K40" s="141"/>
      <c r="L40" s="141"/>
    </row>
    <row r="41" spans="2:12" ht="20.25" x14ac:dyDescent="0.3">
      <c r="B41" s="967"/>
      <c r="C41" s="171">
        <v>121003</v>
      </c>
      <c r="D41" s="956" t="s">
        <v>18</v>
      </c>
      <c r="E41" s="956"/>
      <c r="F41" s="956"/>
      <c r="G41" s="956"/>
      <c r="H41" s="957"/>
      <c r="I41" s="188"/>
      <c r="J41" s="141"/>
      <c r="K41" s="141"/>
      <c r="L41" s="141"/>
    </row>
    <row r="42" spans="2:12" ht="20.25" x14ac:dyDescent="0.3">
      <c r="B42" s="967"/>
      <c r="C42" s="171">
        <v>121005</v>
      </c>
      <c r="D42" s="956" t="s">
        <v>19</v>
      </c>
      <c r="E42" s="956"/>
      <c r="F42" s="956"/>
      <c r="G42" s="956"/>
      <c r="H42" s="957"/>
      <c r="I42" s="188"/>
      <c r="J42" s="141"/>
      <c r="K42" s="141"/>
      <c r="L42" s="141"/>
    </row>
    <row r="43" spans="2:12" ht="20.25" x14ac:dyDescent="0.3">
      <c r="B43" s="967"/>
      <c r="C43" s="171">
        <v>121006</v>
      </c>
      <c r="D43" s="956" t="s">
        <v>20</v>
      </c>
      <c r="E43" s="956"/>
      <c r="F43" s="956"/>
      <c r="G43" s="956"/>
      <c r="H43" s="957"/>
      <c r="I43" s="188"/>
      <c r="J43" s="141"/>
      <c r="K43" s="141"/>
      <c r="L43" s="141"/>
    </row>
    <row r="44" spans="2:12" ht="20.25" x14ac:dyDescent="0.3">
      <c r="B44" s="967"/>
      <c r="C44" s="171">
        <v>121007</v>
      </c>
      <c r="D44" s="956" t="s">
        <v>21</v>
      </c>
      <c r="E44" s="956"/>
      <c r="F44" s="956"/>
      <c r="G44" s="956"/>
      <c r="H44" s="957"/>
      <c r="I44" s="188"/>
      <c r="J44" s="141"/>
      <c r="K44" s="141"/>
      <c r="L44" s="141"/>
    </row>
    <row r="45" spans="2:12" ht="20.25" x14ac:dyDescent="0.3">
      <c r="B45" s="967"/>
      <c r="C45" s="171">
        <v>121008</v>
      </c>
      <c r="D45" s="956" t="s">
        <v>22</v>
      </c>
      <c r="E45" s="956"/>
      <c r="F45" s="956"/>
      <c r="G45" s="956"/>
      <c r="H45" s="957"/>
      <c r="I45" s="188"/>
      <c r="J45" s="141"/>
      <c r="K45" s="141"/>
      <c r="L45" s="141"/>
    </row>
    <row r="46" spans="2:12" ht="20.25" x14ac:dyDescent="0.3">
      <c r="B46" s="967"/>
      <c r="C46" s="171">
        <v>121009</v>
      </c>
      <c r="D46" s="956" t="s">
        <v>23</v>
      </c>
      <c r="E46" s="956"/>
      <c r="F46" s="956"/>
      <c r="G46" s="956"/>
      <c r="H46" s="957"/>
      <c r="I46" s="188"/>
      <c r="J46" s="141"/>
      <c r="K46" s="141"/>
      <c r="L46" s="141"/>
    </row>
    <row r="47" spans="2:12" ht="20.25" x14ac:dyDescent="0.3">
      <c r="B47" s="967"/>
      <c r="C47" s="171">
        <v>121010</v>
      </c>
      <c r="D47" s="956" t="s">
        <v>24</v>
      </c>
      <c r="E47" s="956"/>
      <c r="F47" s="956"/>
      <c r="G47" s="956"/>
      <c r="H47" s="957"/>
      <c r="I47" s="188"/>
      <c r="J47" s="141"/>
      <c r="K47" s="141"/>
      <c r="L47" s="141"/>
    </row>
    <row r="48" spans="2:12" ht="20.25" x14ac:dyDescent="0.3">
      <c r="B48" s="967"/>
      <c r="C48" s="171">
        <v>121011</v>
      </c>
      <c r="D48" s="956" t="s">
        <v>25</v>
      </c>
      <c r="E48" s="956"/>
      <c r="F48" s="956"/>
      <c r="G48" s="956"/>
      <c r="H48" s="957"/>
      <c r="I48" s="188"/>
      <c r="J48" s="141"/>
      <c r="K48" s="141"/>
      <c r="L48" s="141"/>
    </row>
    <row r="49" spans="2:12" ht="20.25" x14ac:dyDescent="0.3">
      <c r="B49" s="967"/>
      <c r="C49" s="171">
        <v>121012</v>
      </c>
      <c r="D49" s="956" t="s">
        <v>26</v>
      </c>
      <c r="E49" s="956"/>
      <c r="F49" s="956"/>
      <c r="G49" s="956"/>
      <c r="H49" s="957"/>
      <c r="I49" s="188"/>
      <c r="J49" s="141"/>
      <c r="K49" s="141"/>
      <c r="L49" s="141"/>
    </row>
    <row r="50" spans="2:12" ht="20.25" x14ac:dyDescent="0.3">
      <c r="B50" s="967"/>
      <c r="C50" s="171">
        <v>121013</v>
      </c>
      <c r="D50" s="956" t="s">
        <v>27</v>
      </c>
      <c r="E50" s="956"/>
      <c r="F50" s="956"/>
      <c r="G50" s="956"/>
      <c r="H50" s="957"/>
      <c r="I50" s="188"/>
      <c r="J50" s="141"/>
      <c r="K50" s="141"/>
      <c r="L50" s="141"/>
    </row>
    <row r="51" spans="2:12" ht="20.25" x14ac:dyDescent="0.3">
      <c r="B51" s="967"/>
      <c r="C51" s="171">
        <v>121014</v>
      </c>
      <c r="D51" s="956" t="s">
        <v>28</v>
      </c>
      <c r="E51" s="956"/>
      <c r="F51" s="956"/>
      <c r="G51" s="956"/>
      <c r="H51" s="957"/>
      <c r="I51" s="188"/>
      <c r="J51" s="141"/>
      <c r="K51" s="141"/>
      <c r="L51" s="141"/>
    </row>
    <row r="52" spans="2:12" ht="20.25" x14ac:dyDescent="0.3">
      <c r="B52" s="967"/>
      <c r="C52" s="171">
        <v>121015</v>
      </c>
      <c r="D52" s="956" t="s">
        <v>29</v>
      </c>
      <c r="E52" s="956"/>
      <c r="F52" s="956"/>
      <c r="G52" s="956"/>
      <c r="H52" s="957"/>
      <c r="I52" s="188"/>
      <c r="J52" s="141"/>
      <c r="K52" s="141"/>
      <c r="L52" s="141"/>
    </row>
    <row r="53" spans="2:12" ht="20.25" x14ac:dyDescent="0.3">
      <c r="B53" s="967"/>
      <c r="C53" s="171">
        <v>121016</v>
      </c>
      <c r="D53" s="956" t="s">
        <v>30</v>
      </c>
      <c r="E53" s="956"/>
      <c r="F53" s="956"/>
      <c r="G53" s="956"/>
      <c r="H53" s="957"/>
      <c r="I53" s="188"/>
      <c r="J53" s="141"/>
      <c r="K53" s="141"/>
      <c r="L53" s="141"/>
    </row>
    <row r="54" spans="2:12" ht="20.25" x14ac:dyDescent="0.3">
      <c r="B54" s="967"/>
      <c r="C54" s="171">
        <v>121017</v>
      </c>
      <c r="D54" s="956" t="s">
        <v>31</v>
      </c>
      <c r="E54" s="956"/>
      <c r="F54" s="956"/>
      <c r="G54" s="956"/>
      <c r="H54" s="957"/>
      <c r="I54" s="188"/>
      <c r="J54" s="141"/>
      <c r="K54" s="141"/>
      <c r="L54" s="141"/>
    </row>
    <row r="55" spans="2:12" ht="20.25" x14ac:dyDescent="0.3">
      <c r="B55" s="967"/>
      <c r="C55" s="171">
        <v>121018</v>
      </c>
      <c r="D55" s="956" t="s">
        <v>32</v>
      </c>
      <c r="E55" s="956"/>
      <c r="F55" s="956"/>
      <c r="G55" s="956"/>
      <c r="H55" s="957"/>
      <c r="I55" s="188"/>
      <c r="J55" s="141"/>
      <c r="K55" s="141"/>
      <c r="L55" s="141"/>
    </row>
    <row r="56" spans="2:12" ht="20.25" x14ac:dyDescent="0.3">
      <c r="B56" s="967"/>
      <c r="C56" s="171">
        <v>121020</v>
      </c>
      <c r="D56" s="956" t="s">
        <v>33</v>
      </c>
      <c r="E56" s="956"/>
      <c r="F56" s="956"/>
      <c r="G56" s="956"/>
      <c r="H56" s="957"/>
      <c r="I56" s="188"/>
      <c r="J56" s="141"/>
      <c r="K56" s="141"/>
      <c r="L56" s="141"/>
    </row>
    <row r="57" spans="2:12" ht="20.25" x14ac:dyDescent="0.3">
      <c r="B57" s="967"/>
      <c r="C57" s="171">
        <v>121021</v>
      </c>
      <c r="D57" s="956" t="s">
        <v>34</v>
      </c>
      <c r="E57" s="956"/>
      <c r="F57" s="956"/>
      <c r="G57" s="956"/>
      <c r="H57" s="957"/>
      <c r="I57" s="188"/>
      <c r="J57" s="141"/>
      <c r="K57" s="141"/>
      <c r="L57" s="141"/>
    </row>
    <row r="58" spans="2:12" ht="20.25" x14ac:dyDescent="0.3">
      <c r="B58" s="967"/>
      <c r="C58" s="171">
        <v>121022</v>
      </c>
      <c r="D58" s="956" t="s">
        <v>35</v>
      </c>
      <c r="E58" s="956"/>
      <c r="F58" s="956"/>
      <c r="G58" s="956"/>
      <c r="H58" s="957"/>
      <c r="I58" s="188"/>
      <c r="J58" s="141"/>
      <c r="K58" s="141"/>
      <c r="L58" s="141"/>
    </row>
    <row r="59" spans="2:12" ht="20.25" x14ac:dyDescent="0.3">
      <c r="B59" s="967"/>
      <c r="C59" s="171">
        <v>121023</v>
      </c>
      <c r="D59" s="956" t="s">
        <v>36</v>
      </c>
      <c r="E59" s="956"/>
      <c r="F59" s="956"/>
      <c r="G59" s="956"/>
      <c r="H59" s="957"/>
      <c r="I59" s="188"/>
      <c r="J59" s="141"/>
      <c r="K59" s="141"/>
      <c r="L59" s="141"/>
    </row>
    <row r="60" spans="2:12" ht="20.25" x14ac:dyDescent="0.3">
      <c r="B60" s="967"/>
      <c r="C60" s="171">
        <v>121024</v>
      </c>
      <c r="D60" s="956" t="s">
        <v>37</v>
      </c>
      <c r="E60" s="956"/>
      <c r="F60" s="956"/>
      <c r="G60" s="956"/>
      <c r="H60" s="957"/>
      <c r="I60" s="188"/>
      <c r="J60" s="141"/>
      <c r="K60" s="141"/>
      <c r="L60" s="141"/>
    </row>
    <row r="61" spans="2:12" ht="20.25" x14ac:dyDescent="0.3">
      <c r="B61" s="967"/>
      <c r="C61" s="171">
        <v>121025</v>
      </c>
      <c r="D61" s="956" t="s">
        <v>38</v>
      </c>
      <c r="E61" s="956"/>
      <c r="F61" s="956"/>
      <c r="G61" s="956"/>
      <c r="H61" s="957"/>
      <c r="I61" s="188"/>
      <c r="J61" s="141"/>
      <c r="K61" s="141"/>
      <c r="L61" s="141"/>
    </row>
    <row r="62" spans="2:12" ht="20.25" x14ac:dyDescent="0.3">
      <c r="B62" s="967"/>
      <c r="C62" s="171">
        <v>121026</v>
      </c>
      <c r="D62" s="956" t="s">
        <v>39</v>
      </c>
      <c r="E62" s="956"/>
      <c r="F62" s="956"/>
      <c r="G62" s="956"/>
      <c r="H62" s="957"/>
      <c r="I62" s="188"/>
      <c r="J62" s="141"/>
      <c r="K62" s="141"/>
      <c r="L62" s="141"/>
    </row>
    <row r="63" spans="2:12" ht="20.25" x14ac:dyDescent="0.3">
      <c r="B63" s="967"/>
      <c r="C63" s="171">
        <v>121027</v>
      </c>
      <c r="D63" s="956" t="s">
        <v>40</v>
      </c>
      <c r="E63" s="956"/>
      <c r="F63" s="956"/>
      <c r="G63" s="956"/>
      <c r="H63" s="957"/>
      <c r="I63" s="188"/>
      <c r="J63" s="141"/>
      <c r="K63" s="141"/>
      <c r="L63" s="141"/>
    </row>
    <row r="64" spans="2:12" ht="20.25" x14ac:dyDescent="0.3">
      <c r="B64" s="967"/>
      <c r="C64" s="171">
        <v>121028</v>
      </c>
      <c r="D64" s="956" t="s">
        <v>41</v>
      </c>
      <c r="E64" s="956"/>
      <c r="F64" s="956"/>
      <c r="G64" s="956"/>
      <c r="H64" s="957"/>
      <c r="I64" s="188"/>
      <c r="J64" s="141"/>
      <c r="K64" s="141"/>
      <c r="L64" s="141"/>
    </row>
    <row r="65" spans="2:12" ht="20.25" x14ac:dyDescent="0.3">
      <c r="B65" s="967"/>
      <c r="C65" s="171">
        <v>121029</v>
      </c>
      <c r="D65" s="956" t="s">
        <v>42</v>
      </c>
      <c r="E65" s="956"/>
      <c r="F65" s="956"/>
      <c r="G65" s="956"/>
      <c r="H65" s="957"/>
      <c r="I65" s="188"/>
      <c r="J65" s="141"/>
      <c r="K65" s="141"/>
      <c r="L65" s="141"/>
    </row>
    <row r="66" spans="2:12" ht="20.25" x14ac:dyDescent="0.3">
      <c r="B66" s="967"/>
      <c r="C66" s="171">
        <v>121030</v>
      </c>
      <c r="D66" s="956" t="s">
        <v>43</v>
      </c>
      <c r="E66" s="956"/>
      <c r="F66" s="956"/>
      <c r="G66" s="956"/>
      <c r="H66" s="957"/>
      <c r="I66" s="188"/>
      <c r="J66" s="141"/>
      <c r="K66" s="141"/>
      <c r="L66" s="141"/>
    </row>
    <row r="67" spans="2:12" ht="20.25" x14ac:dyDescent="0.3">
      <c r="B67" s="967"/>
      <c r="C67" s="171">
        <v>121031</v>
      </c>
      <c r="D67" s="956" t="s">
        <v>44</v>
      </c>
      <c r="E67" s="956"/>
      <c r="F67" s="956"/>
      <c r="G67" s="956"/>
      <c r="H67" s="957"/>
      <c r="I67" s="188"/>
      <c r="J67" s="141"/>
      <c r="K67" s="141"/>
      <c r="L67" s="141"/>
    </row>
    <row r="68" spans="2:12" ht="20.25" x14ac:dyDescent="0.3">
      <c r="B68" s="967"/>
      <c r="C68" s="171">
        <v>121032</v>
      </c>
      <c r="D68" s="956" t="s">
        <v>45</v>
      </c>
      <c r="E68" s="956"/>
      <c r="F68" s="956"/>
      <c r="G68" s="956"/>
      <c r="H68" s="957"/>
      <c r="I68" s="188"/>
      <c r="J68" s="141"/>
      <c r="K68" s="141"/>
      <c r="L68" s="141"/>
    </row>
    <row r="69" spans="2:12" ht="20.25" x14ac:dyDescent="0.3">
      <c r="B69" s="967"/>
      <c r="C69" s="171">
        <v>121033</v>
      </c>
      <c r="D69" s="956" t="s">
        <v>46</v>
      </c>
      <c r="E69" s="956"/>
      <c r="F69" s="956"/>
      <c r="G69" s="956"/>
      <c r="H69" s="957"/>
      <c r="I69" s="188"/>
      <c r="J69" s="141"/>
      <c r="K69" s="141"/>
      <c r="L69" s="141"/>
    </row>
    <row r="70" spans="2:12" ht="20.25" x14ac:dyDescent="0.3">
      <c r="B70" s="967"/>
      <c r="C70" s="171">
        <v>121034</v>
      </c>
      <c r="D70" s="956" t="s">
        <v>47</v>
      </c>
      <c r="E70" s="956"/>
      <c r="F70" s="956"/>
      <c r="G70" s="956"/>
      <c r="H70" s="957"/>
      <c r="I70" s="188"/>
      <c r="J70" s="141"/>
      <c r="K70" s="141"/>
      <c r="L70" s="141"/>
    </row>
    <row r="71" spans="2:12" ht="20.25" x14ac:dyDescent="0.3">
      <c r="B71" s="967"/>
      <c r="C71" s="171">
        <v>121098</v>
      </c>
      <c r="D71" s="956" t="s">
        <v>48</v>
      </c>
      <c r="E71" s="956"/>
      <c r="F71" s="956"/>
      <c r="G71" s="956"/>
      <c r="H71" s="957"/>
      <c r="I71" s="188"/>
      <c r="J71" s="141"/>
      <c r="K71" s="141"/>
      <c r="L71" s="141"/>
    </row>
    <row r="72" spans="2:12" ht="21" thickBot="1" x14ac:dyDescent="0.35">
      <c r="B72" s="967"/>
      <c r="C72" s="171">
        <v>121099</v>
      </c>
      <c r="D72" s="956" t="s">
        <v>49</v>
      </c>
      <c r="E72" s="956"/>
      <c r="F72" s="956"/>
      <c r="G72" s="956"/>
      <c r="H72" s="957"/>
      <c r="I72" s="164"/>
      <c r="J72" s="164"/>
      <c r="K72" s="164"/>
      <c r="L72" s="142"/>
    </row>
    <row r="73" spans="2:12" ht="21.75" thickTop="1" thickBot="1" x14ac:dyDescent="0.35">
      <c r="B73" s="967"/>
      <c r="C73" s="122"/>
      <c r="D73" s="120"/>
      <c r="E73" s="120"/>
      <c r="F73" s="120"/>
      <c r="G73" s="120"/>
      <c r="H73" s="193"/>
      <c r="I73" s="180"/>
      <c r="J73" s="180"/>
      <c r="K73" s="180"/>
      <c r="L73" s="125"/>
    </row>
    <row r="74" spans="2:12" ht="21" thickTop="1" x14ac:dyDescent="0.3">
      <c r="B74" s="967"/>
      <c r="C74" s="149">
        <v>122</v>
      </c>
      <c r="D74" s="946" t="s">
        <v>50</v>
      </c>
      <c r="E74" s="946"/>
      <c r="F74" s="946"/>
      <c r="G74" s="946"/>
      <c r="H74" s="947"/>
      <c r="I74" s="181"/>
      <c r="J74" s="139"/>
      <c r="K74" s="181"/>
      <c r="L74" s="139">
        <f>+SUM(L75:L103)</f>
        <v>0</v>
      </c>
    </row>
    <row r="75" spans="2:12" ht="20.25" x14ac:dyDescent="0.3">
      <c r="B75" s="967"/>
      <c r="C75" s="63">
        <v>122001</v>
      </c>
      <c r="D75" s="944" t="s">
        <v>51</v>
      </c>
      <c r="E75" s="944"/>
      <c r="F75" s="944"/>
      <c r="G75" s="944"/>
      <c r="H75" s="945"/>
      <c r="I75" s="98"/>
      <c r="J75" s="183"/>
      <c r="K75" s="98"/>
      <c r="L75" s="183"/>
    </row>
    <row r="76" spans="2:12" ht="20.25" x14ac:dyDescent="0.3">
      <c r="B76" s="967"/>
      <c r="C76" s="63">
        <v>122002</v>
      </c>
      <c r="D76" s="944" t="s">
        <v>52</v>
      </c>
      <c r="E76" s="944"/>
      <c r="F76" s="944"/>
      <c r="G76" s="944"/>
      <c r="H76" s="945"/>
      <c r="I76" s="98"/>
      <c r="J76" s="183"/>
      <c r="K76" s="98"/>
      <c r="L76" s="183"/>
    </row>
    <row r="77" spans="2:12" ht="20.25" x14ac:dyDescent="0.3">
      <c r="B77" s="967"/>
      <c r="C77" s="63">
        <v>122003</v>
      </c>
      <c r="D77" s="944" t="s">
        <v>53</v>
      </c>
      <c r="E77" s="944"/>
      <c r="F77" s="944"/>
      <c r="G77" s="944"/>
      <c r="H77" s="945"/>
      <c r="I77" s="98"/>
      <c r="J77" s="183"/>
      <c r="K77" s="98"/>
      <c r="L77" s="183"/>
    </row>
    <row r="78" spans="2:12" ht="20.25" x14ac:dyDescent="0.3">
      <c r="B78" s="967"/>
      <c r="C78" s="63">
        <v>122004</v>
      </c>
      <c r="D78" s="944" t="s">
        <v>54</v>
      </c>
      <c r="E78" s="944"/>
      <c r="F78" s="944"/>
      <c r="G78" s="944"/>
      <c r="H78" s="945"/>
      <c r="I78" s="98"/>
      <c r="J78" s="183"/>
      <c r="K78" s="98"/>
      <c r="L78" s="183"/>
    </row>
    <row r="79" spans="2:12" ht="20.25" x14ac:dyDescent="0.3">
      <c r="B79" s="967"/>
      <c r="C79" s="63">
        <v>122005</v>
      </c>
      <c r="D79" s="944" t="s">
        <v>55</v>
      </c>
      <c r="E79" s="944"/>
      <c r="F79" s="944"/>
      <c r="G79" s="944"/>
      <c r="H79" s="945"/>
      <c r="I79" s="98"/>
      <c r="J79" s="183"/>
      <c r="K79" s="98"/>
      <c r="L79" s="183"/>
    </row>
    <row r="80" spans="2:12" ht="20.25" x14ac:dyDescent="0.3">
      <c r="B80" s="967"/>
      <c r="C80" s="63">
        <v>122006</v>
      </c>
      <c r="D80" s="944" t="s">
        <v>56</v>
      </c>
      <c r="E80" s="944"/>
      <c r="F80" s="944"/>
      <c r="G80" s="944"/>
      <c r="H80" s="945"/>
      <c r="I80" s="98"/>
      <c r="J80" s="183"/>
      <c r="K80" s="98"/>
      <c r="L80" s="183"/>
    </row>
    <row r="81" spans="2:12" ht="20.25" x14ac:dyDescent="0.3">
      <c r="B81" s="967"/>
      <c r="C81" s="63">
        <v>122007</v>
      </c>
      <c r="D81" s="944" t="s">
        <v>57</v>
      </c>
      <c r="E81" s="944"/>
      <c r="F81" s="944"/>
      <c r="G81" s="944"/>
      <c r="H81" s="945"/>
      <c r="I81" s="98"/>
      <c r="J81" s="183"/>
      <c r="K81" s="98"/>
      <c r="L81" s="183"/>
    </row>
    <row r="82" spans="2:12" ht="20.25" x14ac:dyDescent="0.3">
      <c r="B82" s="967"/>
      <c r="C82" s="63">
        <v>122008</v>
      </c>
      <c r="D82" s="944" t="s">
        <v>58</v>
      </c>
      <c r="E82" s="944"/>
      <c r="F82" s="944"/>
      <c r="G82" s="944"/>
      <c r="H82" s="945"/>
      <c r="I82" s="98"/>
      <c r="J82" s="183"/>
      <c r="K82" s="98"/>
      <c r="L82" s="183"/>
    </row>
    <row r="83" spans="2:12" ht="20.25" x14ac:dyDescent="0.3">
      <c r="B83" s="967"/>
      <c r="C83" s="63">
        <v>122009</v>
      </c>
      <c r="D83" s="944" t="s">
        <v>59</v>
      </c>
      <c r="E83" s="944"/>
      <c r="F83" s="944"/>
      <c r="G83" s="944"/>
      <c r="H83" s="945"/>
      <c r="I83" s="98"/>
      <c r="J83" s="183"/>
      <c r="K83" s="98"/>
      <c r="L83" s="183"/>
    </row>
    <row r="84" spans="2:12" ht="20.25" x14ac:dyDescent="0.3">
      <c r="B84" s="967"/>
      <c r="C84" s="63">
        <v>122010</v>
      </c>
      <c r="D84" s="944" t="s">
        <v>60</v>
      </c>
      <c r="E84" s="944"/>
      <c r="F84" s="944"/>
      <c r="G84" s="944"/>
      <c r="H84" s="945"/>
      <c r="I84" s="98"/>
      <c r="J84" s="183"/>
      <c r="K84" s="98"/>
      <c r="L84" s="183"/>
    </row>
    <row r="85" spans="2:12" ht="20.25" x14ac:dyDescent="0.3">
      <c r="B85" s="967"/>
      <c r="C85" s="63">
        <v>122011</v>
      </c>
      <c r="D85" s="944" t="s">
        <v>61</v>
      </c>
      <c r="E85" s="944"/>
      <c r="F85" s="944"/>
      <c r="G85" s="944"/>
      <c r="H85" s="945"/>
      <c r="I85" s="98"/>
      <c r="J85" s="183"/>
      <c r="K85" s="98"/>
      <c r="L85" s="183"/>
    </row>
    <row r="86" spans="2:12" ht="20.25" x14ac:dyDescent="0.3">
      <c r="B86" s="967"/>
      <c r="C86" s="63">
        <v>122012</v>
      </c>
      <c r="D86" s="944" t="s">
        <v>62</v>
      </c>
      <c r="E86" s="944"/>
      <c r="F86" s="944"/>
      <c r="G86" s="944"/>
      <c r="H86" s="945"/>
      <c r="I86" s="98"/>
      <c r="J86" s="183"/>
      <c r="K86" s="98"/>
      <c r="L86" s="183"/>
    </row>
    <row r="87" spans="2:12" ht="20.25" x14ac:dyDescent="0.3">
      <c r="B87" s="967"/>
      <c r="C87" s="63">
        <v>122013</v>
      </c>
      <c r="D87" s="944" t="s">
        <v>63</v>
      </c>
      <c r="E87" s="944"/>
      <c r="F87" s="944"/>
      <c r="G87" s="944"/>
      <c r="H87" s="945"/>
      <c r="I87" s="98"/>
      <c r="J87" s="183"/>
      <c r="K87" s="98"/>
      <c r="L87" s="183"/>
    </row>
    <row r="88" spans="2:12" ht="20.25" x14ac:dyDescent="0.3">
      <c r="B88" s="967"/>
      <c r="C88" s="63">
        <v>122014</v>
      </c>
      <c r="D88" s="944" t="s">
        <v>64</v>
      </c>
      <c r="E88" s="944"/>
      <c r="F88" s="944"/>
      <c r="G88" s="944"/>
      <c r="H88" s="945"/>
      <c r="I88" s="98"/>
      <c r="J88" s="183"/>
      <c r="K88" s="98"/>
      <c r="L88" s="183"/>
    </row>
    <row r="89" spans="2:12" ht="20.25" x14ac:dyDescent="0.3">
      <c r="B89" s="967"/>
      <c r="C89" s="63">
        <v>122015</v>
      </c>
      <c r="D89" s="944" t="s">
        <v>65</v>
      </c>
      <c r="E89" s="944"/>
      <c r="F89" s="944"/>
      <c r="G89" s="944"/>
      <c r="H89" s="945"/>
      <c r="I89" s="98"/>
      <c r="J89" s="183"/>
      <c r="K89" s="98"/>
      <c r="L89" s="183"/>
    </row>
    <row r="90" spans="2:12" ht="20.25" x14ac:dyDescent="0.3">
      <c r="B90" s="967"/>
      <c r="C90" s="63">
        <v>122016</v>
      </c>
      <c r="D90" s="944" t="s">
        <v>66</v>
      </c>
      <c r="E90" s="944"/>
      <c r="F90" s="944"/>
      <c r="G90" s="944"/>
      <c r="H90" s="945"/>
      <c r="I90" s="98"/>
      <c r="J90" s="183"/>
      <c r="K90" s="98"/>
      <c r="L90" s="183"/>
    </row>
    <row r="91" spans="2:12" ht="20.25" x14ac:dyDescent="0.3">
      <c r="B91" s="967"/>
      <c r="C91" s="63">
        <v>122017</v>
      </c>
      <c r="D91" s="944" t="s">
        <v>67</v>
      </c>
      <c r="E91" s="944"/>
      <c r="F91" s="944"/>
      <c r="G91" s="944"/>
      <c r="H91" s="945"/>
      <c r="I91" s="98"/>
      <c r="J91" s="183"/>
      <c r="K91" s="98"/>
      <c r="L91" s="183"/>
    </row>
    <row r="92" spans="2:12" ht="20.25" x14ac:dyDescent="0.3">
      <c r="B92" s="967"/>
      <c r="C92" s="63">
        <v>122018</v>
      </c>
      <c r="D92" s="944" t="s">
        <v>68</v>
      </c>
      <c r="E92" s="944"/>
      <c r="F92" s="944"/>
      <c r="G92" s="944"/>
      <c r="H92" s="945"/>
      <c r="I92" s="98"/>
      <c r="J92" s="183"/>
      <c r="K92" s="98"/>
      <c r="L92" s="183"/>
    </row>
    <row r="93" spans="2:12" ht="20.25" x14ac:dyDescent="0.3">
      <c r="B93" s="967"/>
      <c r="C93" s="63">
        <v>122019</v>
      </c>
      <c r="D93" s="944" t="s">
        <v>69</v>
      </c>
      <c r="E93" s="944"/>
      <c r="F93" s="944"/>
      <c r="G93" s="944"/>
      <c r="H93" s="945"/>
      <c r="I93" s="98"/>
      <c r="J93" s="183"/>
      <c r="K93" s="98"/>
      <c r="L93" s="183"/>
    </row>
    <row r="94" spans="2:12" ht="20.25" x14ac:dyDescent="0.3">
      <c r="B94" s="967"/>
      <c r="C94" s="63">
        <v>122020</v>
      </c>
      <c r="D94" s="944" t="s">
        <v>70</v>
      </c>
      <c r="E94" s="944"/>
      <c r="F94" s="944"/>
      <c r="G94" s="944"/>
      <c r="H94" s="945"/>
      <c r="I94" s="98"/>
      <c r="J94" s="183"/>
      <c r="K94" s="98"/>
      <c r="L94" s="183"/>
    </row>
    <row r="95" spans="2:12" ht="20.25" x14ac:dyDescent="0.3">
      <c r="B95" s="967"/>
      <c r="C95" s="63">
        <v>122021</v>
      </c>
      <c r="D95" s="944" t="s">
        <v>71</v>
      </c>
      <c r="E95" s="944"/>
      <c r="F95" s="944"/>
      <c r="G95" s="944"/>
      <c r="H95" s="945"/>
      <c r="I95" s="98"/>
      <c r="J95" s="183"/>
      <c r="K95" s="98"/>
      <c r="L95" s="183"/>
    </row>
    <row r="96" spans="2:12" ht="20.25" x14ac:dyDescent="0.3">
      <c r="B96" s="967"/>
      <c r="C96" s="63">
        <v>122022</v>
      </c>
      <c r="D96" s="944" t="s">
        <v>72</v>
      </c>
      <c r="E96" s="944"/>
      <c r="F96" s="944"/>
      <c r="G96" s="944"/>
      <c r="H96" s="945"/>
      <c r="I96" s="98"/>
      <c r="J96" s="183"/>
      <c r="K96" s="98"/>
      <c r="L96" s="183"/>
    </row>
    <row r="97" spans="2:12" ht="20.25" x14ac:dyDescent="0.3">
      <c r="B97" s="967"/>
      <c r="C97" s="63">
        <v>122023</v>
      </c>
      <c r="D97" s="944" t="s">
        <v>73</v>
      </c>
      <c r="E97" s="944"/>
      <c r="F97" s="944"/>
      <c r="G97" s="944"/>
      <c r="H97" s="945"/>
      <c r="I97" s="98"/>
      <c r="J97" s="183"/>
      <c r="K97" s="98"/>
      <c r="L97" s="183"/>
    </row>
    <row r="98" spans="2:12" ht="20.25" x14ac:dyDescent="0.3">
      <c r="B98" s="967"/>
      <c r="C98" s="63">
        <v>122024</v>
      </c>
      <c r="D98" s="944" t="s">
        <v>74</v>
      </c>
      <c r="E98" s="944"/>
      <c r="F98" s="944"/>
      <c r="G98" s="944"/>
      <c r="H98" s="945"/>
      <c r="I98" s="98"/>
      <c r="J98" s="183"/>
      <c r="K98" s="98"/>
      <c r="L98" s="183"/>
    </row>
    <row r="99" spans="2:12" ht="20.25" x14ac:dyDescent="0.3">
      <c r="B99" s="967"/>
      <c r="C99" s="63">
        <v>122025</v>
      </c>
      <c r="D99" s="944" t="s">
        <v>75</v>
      </c>
      <c r="E99" s="944"/>
      <c r="F99" s="944"/>
      <c r="G99" s="944"/>
      <c r="H99" s="945"/>
      <c r="I99" s="98"/>
      <c r="J99" s="183"/>
      <c r="K99" s="98"/>
      <c r="L99" s="183"/>
    </row>
    <row r="100" spans="2:12" ht="20.25" x14ac:dyDescent="0.3">
      <c r="B100" s="967"/>
      <c r="C100" s="63">
        <v>122026</v>
      </c>
      <c r="D100" s="944" t="s">
        <v>76</v>
      </c>
      <c r="E100" s="944"/>
      <c r="F100" s="944"/>
      <c r="G100" s="944"/>
      <c r="H100" s="945"/>
      <c r="I100" s="98"/>
      <c r="J100" s="183"/>
      <c r="K100" s="98"/>
      <c r="L100" s="183"/>
    </row>
    <row r="101" spans="2:12" ht="20.25" x14ac:dyDescent="0.3">
      <c r="B101" s="967"/>
      <c r="C101" s="63">
        <v>122027</v>
      </c>
      <c r="D101" s="944" t="s">
        <v>77</v>
      </c>
      <c r="E101" s="944"/>
      <c r="F101" s="944"/>
      <c r="G101" s="944"/>
      <c r="H101" s="945"/>
      <c r="I101" s="98"/>
      <c r="J101" s="183"/>
      <c r="K101" s="98"/>
      <c r="L101" s="183"/>
    </row>
    <row r="102" spans="2:12" ht="20.25" x14ac:dyDescent="0.3">
      <c r="B102" s="967"/>
      <c r="C102" s="63">
        <v>122028</v>
      </c>
      <c r="D102" s="944" t="s">
        <v>78</v>
      </c>
      <c r="E102" s="944"/>
      <c r="F102" s="944"/>
      <c r="G102" s="944"/>
      <c r="H102" s="945"/>
      <c r="I102" s="98"/>
      <c r="J102" s="183"/>
      <c r="K102" s="202"/>
      <c r="L102" s="202"/>
    </row>
    <row r="103" spans="2:12" ht="21" thickBot="1" x14ac:dyDescent="0.35">
      <c r="B103" s="967"/>
      <c r="C103" s="169">
        <v>122099</v>
      </c>
      <c r="D103" s="939" t="s">
        <v>79</v>
      </c>
      <c r="E103" s="939"/>
      <c r="F103" s="939"/>
      <c r="G103" s="939"/>
      <c r="H103" s="940"/>
      <c r="I103" s="199"/>
      <c r="J103" s="200"/>
      <c r="K103" s="201"/>
      <c r="L103" s="200"/>
    </row>
    <row r="104" spans="2:12" ht="21.75" thickTop="1" thickBot="1" x14ac:dyDescent="0.35">
      <c r="B104" s="967"/>
      <c r="C104" s="63"/>
      <c r="D104" s="161"/>
      <c r="E104" s="161"/>
      <c r="F104" s="161"/>
      <c r="G104" s="161"/>
      <c r="H104" s="162"/>
      <c r="I104" s="161"/>
      <c r="J104" s="161"/>
      <c r="K104" s="161"/>
      <c r="L104" s="121"/>
    </row>
    <row r="105" spans="2:12" ht="21" thickTop="1" x14ac:dyDescent="0.3">
      <c r="B105" s="967"/>
      <c r="C105" s="168">
        <v>13</v>
      </c>
      <c r="D105" s="954" t="s">
        <v>80</v>
      </c>
      <c r="E105" s="946"/>
      <c r="F105" s="946"/>
      <c r="G105" s="946"/>
      <c r="H105" s="947"/>
      <c r="I105" s="182"/>
      <c r="J105" s="182"/>
      <c r="K105" s="203"/>
      <c r="L105" s="139">
        <f>+SUM(L106:L107)</f>
        <v>0</v>
      </c>
    </row>
    <row r="106" spans="2:12" ht="20.25" x14ac:dyDescent="0.3">
      <c r="B106" s="967"/>
      <c r="C106" s="63">
        <v>130001</v>
      </c>
      <c r="D106" s="955" t="s">
        <v>81</v>
      </c>
      <c r="E106" s="944"/>
      <c r="F106" s="944"/>
      <c r="G106" s="944"/>
      <c r="H106" s="945"/>
      <c r="I106" s="98"/>
      <c r="J106" s="183"/>
      <c r="K106" s="183"/>
      <c r="L106" s="204"/>
    </row>
    <row r="107" spans="2:12" ht="21" thickBot="1" x14ac:dyDescent="0.35">
      <c r="B107" s="967"/>
      <c r="C107" s="169">
        <v>130098</v>
      </c>
      <c r="D107" s="950" t="s">
        <v>82</v>
      </c>
      <c r="E107" s="939"/>
      <c r="F107" s="939"/>
      <c r="G107" s="939"/>
      <c r="H107" s="940"/>
      <c r="I107" s="159"/>
      <c r="J107" s="159"/>
      <c r="K107" s="159"/>
      <c r="L107" s="142"/>
    </row>
    <row r="108" spans="2:12" ht="21.75" thickTop="1" thickBot="1" x14ac:dyDescent="0.35">
      <c r="B108" s="967"/>
      <c r="C108" s="63"/>
      <c r="D108" s="161"/>
      <c r="E108" s="161"/>
      <c r="F108" s="161"/>
      <c r="G108" s="161"/>
      <c r="H108" s="162"/>
      <c r="I108" s="161"/>
      <c r="J108" s="161"/>
      <c r="K108" s="161"/>
      <c r="L108" s="69"/>
    </row>
    <row r="109" spans="2:12" ht="21.75" thickTop="1" thickBot="1" x14ac:dyDescent="0.35">
      <c r="B109" s="967"/>
      <c r="C109" s="173">
        <v>14</v>
      </c>
      <c r="D109" s="951" t="s">
        <v>83</v>
      </c>
      <c r="E109" s="951"/>
      <c r="F109" s="951"/>
      <c r="G109" s="951"/>
      <c r="H109" s="951"/>
      <c r="I109" s="160"/>
      <c r="J109" s="163"/>
      <c r="K109" s="163"/>
      <c r="L109" s="123">
        <f>+SUM(L111,L119,L128)</f>
        <v>0</v>
      </c>
    </row>
    <row r="110" spans="2:12" ht="21.75" thickTop="1" thickBot="1" x14ac:dyDescent="0.35">
      <c r="B110" s="967"/>
      <c r="C110" s="110"/>
      <c r="D110" s="111"/>
      <c r="E110" s="111"/>
      <c r="F110" s="111"/>
      <c r="G110" s="111"/>
      <c r="H110" s="192"/>
      <c r="I110" s="111"/>
      <c r="J110" s="111"/>
      <c r="K110" s="111"/>
      <c r="L110" s="112"/>
    </row>
    <row r="111" spans="2:12" ht="21" thickTop="1" x14ac:dyDescent="0.3">
      <c r="B111" s="967"/>
      <c r="C111" s="170">
        <v>141</v>
      </c>
      <c r="D111" s="952" t="s">
        <v>84</v>
      </c>
      <c r="E111" s="952"/>
      <c r="F111" s="952"/>
      <c r="G111" s="952"/>
      <c r="H111" s="953"/>
      <c r="I111" s="179"/>
      <c r="J111" s="179"/>
      <c r="K111" s="179"/>
      <c r="L111" s="139">
        <f>+SUM(L112:L117)</f>
        <v>0</v>
      </c>
    </row>
    <row r="112" spans="2:12" ht="20.25" x14ac:dyDescent="0.3">
      <c r="B112" s="967"/>
      <c r="C112" s="63">
        <v>141001</v>
      </c>
      <c r="D112" s="944" t="s">
        <v>85</v>
      </c>
      <c r="E112" s="944"/>
      <c r="F112" s="944"/>
      <c r="G112" s="944"/>
      <c r="H112" s="945"/>
      <c r="I112" s="98"/>
      <c r="J112" s="183"/>
      <c r="K112" s="183"/>
      <c r="L112" s="183"/>
    </row>
    <row r="113" spans="2:12" ht="20.25" x14ac:dyDescent="0.3">
      <c r="B113" s="967"/>
      <c r="C113" s="63">
        <v>141002</v>
      </c>
      <c r="D113" s="944" t="s">
        <v>86</v>
      </c>
      <c r="E113" s="944"/>
      <c r="F113" s="944"/>
      <c r="G113" s="944"/>
      <c r="H113" s="945"/>
      <c r="I113" s="98"/>
      <c r="J113" s="183"/>
      <c r="K113" s="183"/>
      <c r="L113" s="183"/>
    </row>
    <row r="114" spans="2:12" ht="20.25" x14ac:dyDescent="0.3">
      <c r="B114" s="967"/>
      <c r="C114" s="63">
        <v>141003</v>
      </c>
      <c r="D114" s="944" t="s">
        <v>87</v>
      </c>
      <c r="E114" s="944"/>
      <c r="F114" s="944"/>
      <c r="G114" s="944"/>
      <c r="H114" s="945"/>
      <c r="I114" s="98"/>
      <c r="J114" s="183"/>
      <c r="K114" s="183"/>
      <c r="L114" s="183"/>
    </row>
    <row r="115" spans="2:12" ht="20.25" x14ac:dyDescent="0.3">
      <c r="B115" s="967"/>
      <c r="C115" s="63">
        <v>141004</v>
      </c>
      <c r="D115" s="944" t="s">
        <v>88</v>
      </c>
      <c r="E115" s="944"/>
      <c r="F115" s="944"/>
      <c r="G115" s="944"/>
      <c r="H115" s="945"/>
      <c r="I115" s="98"/>
      <c r="J115" s="183"/>
      <c r="K115" s="183"/>
      <c r="L115" s="183"/>
    </row>
    <row r="116" spans="2:12" ht="20.25" x14ac:dyDescent="0.3">
      <c r="B116" s="967"/>
      <c r="C116" s="63">
        <v>141005</v>
      </c>
      <c r="D116" s="944" t="s">
        <v>89</v>
      </c>
      <c r="E116" s="944"/>
      <c r="F116" s="944"/>
      <c r="G116" s="944"/>
      <c r="H116" s="945"/>
      <c r="I116" s="98"/>
      <c r="J116" s="183"/>
      <c r="K116" s="183"/>
      <c r="L116" s="183"/>
    </row>
    <row r="117" spans="2:12" ht="21" thickBot="1" x14ac:dyDescent="0.35">
      <c r="B117" s="967"/>
      <c r="C117" s="169">
        <v>141099</v>
      </c>
      <c r="D117" s="939" t="s">
        <v>90</v>
      </c>
      <c r="E117" s="939"/>
      <c r="F117" s="939"/>
      <c r="G117" s="939"/>
      <c r="H117" s="940"/>
      <c r="I117" s="159"/>
      <c r="J117" s="159"/>
      <c r="K117" s="159"/>
      <c r="L117" s="142"/>
    </row>
    <row r="118" spans="2:12" ht="21.75" thickTop="1" thickBot="1" x14ac:dyDescent="0.35">
      <c r="B118" s="967"/>
      <c r="C118" s="131"/>
      <c r="D118" s="132"/>
      <c r="E118" s="132"/>
      <c r="F118" s="132"/>
      <c r="G118" s="132"/>
      <c r="H118" s="194"/>
      <c r="I118" s="132"/>
      <c r="J118" s="132"/>
      <c r="K118" s="132"/>
      <c r="L118" s="121"/>
    </row>
    <row r="119" spans="2:12" ht="21" thickTop="1" x14ac:dyDescent="0.3">
      <c r="B119" s="967"/>
      <c r="C119" s="149">
        <v>1434</v>
      </c>
      <c r="D119" s="946" t="s">
        <v>91</v>
      </c>
      <c r="E119" s="946"/>
      <c r="F119" s="946"/>
      <c r="G119" s="946"/>
      <c r="H119" s="947"/>
      <c r="I119" s="182"/>
      <c r="J119" s="182"/>
      <c r="K119" s="182"/>
      <c r="L119" s="182">
        <f>+SUM(L120:L126)</f>
        <v>0</v>
      </c>
    </row>
    <row r="120" spans="2:12" ht="20.25" x14ac:dyDescent="0.3">
      <c r="B120" s="967"/>
      <c r="C120" s="63">
        <v>143401</v>
      </c>
      <c r="D120" s="944" t="s">
        <v>92</v>
      </c>
      <c r="E120" s="944"/>
      <c r="F120" s="944"/>
      <c r="G120" s="944"/>
      <c r="H120" s="945"/>
      <c r="I120" s="98"/>
      <c r="J120" s="183"/>
      <c r="K120" s="183"/>
      <c r="L120" s="183"/>
    </row>
    <row r="121" spans="2:12" ht="20.25" x14ac:dyDescent="0.3">
      <c r="B121" s="967"/>
      <c r="C121" s="63">
        <v>143402</v>
      </c>
      <c r="D121" s="944" t="s">
        <v>93</v>
      </c>
      <c r="E121" s="944"/>
      <c r="F121" s="944"/>
      <c r="G121" s="944"/>
      <c r="H121" s="945"/>
      <c r="I121" s="98"/>
      <c r="J121" s="183"/>
      <c r="K121" s="183"/>
      <c r="L121" s="183"/>
    </row>
    <row r="122" spans="2:12" ht="20.25" x14ac:dyDescent="0.3">
      <c r="B122" s="967"/>
      <c r="C122" s="63">
        <v>143403</v>
      </c>
      <c r="D122" s="944" t="s">
        <v>94</v>
      </c>
      <c r="E122" s="944"/>
      <c r="F122" s="944"/>
      <c r="G122" s="944"/>
      <c r="H122" s="945"/>
      <c r="I122" s="98"/>
      <c r="J122" s="183"/>
      <c r="K122" s="183"/>
      <c r="L122" s="183"/>
    </row>
    <row r="123" spans="2:12" ht="20.25" x14ac:dyDescent="0.3">
      <c r="B123" s="967"/>
      <c r="C123" s="63">
        <v>143405</v>
      </c>
      <c r="D123" s="944" t="s">
        <v>95</v>
      </c>
      <c r="E123" s="944"/>
      <c r="F123" s="944"/>
      <c r="G123" s="944"/>
      <c r="H123" s="945"/>
      <c r="I123" s="98"/>
      <c r="J123" s="183"/>
      <c r="K123" s="183"/>
      <c r="L123" s="183"/>
    </row>
    <row r="124" spans="2:12" ht="20.25" x14ac:dyDescent="0.3">
      <c r="B124" s="967"/>
      <c r="C124" s="63">
        <v>143406</v>
      </c>
      <c r="D124" s="944" t="s">
        <v>96</v>
      </c>
      <c r="E124" s="944"/>
      <c r="F124" s="944"/>
      <c r="G124" s="944"/>
      <c r="H124" s="945"/>
      <c r="I124" s="98"/>
      <c r="J124" s="183"/>
      <c r="K124" s="183"/>
      <c r="L124" s="183"/>
    </row>
    <row r="125" spans="2:12" ht="20.25" x14ac:dyDescent="0.3">
      <c r="B125" s="967"/>
      <c r="C125" s="63">
        <v>143107</v>
      </c>
      <c r="D125" s="944" t="s">
        <v>97</v>
      </c>
      <c r="E125" s="944"/>
      <c r="F125" s="944"/>
      <c r="G125" s="944"/>
      <c r="H125" s="945"/>
      <c r="I125" s="98"/>
      <c r="J125" s="183"/>
      <c r="K125" s="183"/>
      <c r="L125" s="98"/>
    </row>
    <row r="126" spans="2:12" ht="21" thickBot="1" x14ac:dyDescent="0.35">
      <c r="B126" s="967"/>
      <c r="C126" s="169">
        <v>143499</v>
      </c>
      <c r="D126" s="939" t="s">
        <v>98</v>
      </c>
      <c r="E126" s="939"/>
      <c r="F126" s="939"/>
      <c r="G126" s="939"/>
      <c r="H126" s="940"/>
      <c r="I126" s="159"/>
      <c r="J126" s="159"/>
      <c r="K126" s="159"/>
      <c r="L126" s="142"/>
    </row>
    <row r="127" spans="2:12" ht="21.75" thickTop="1" thickBot="1" x14ac:dyDescent="0.35">
      <c r="B127" s="967"/>
      <c r="C127" s="117"/>
      <c r="D127" s="118"/>
      <c r="E127" s="118"/>
      <c r="F127" s="118"/>
      <c r="G127" s="118"/>
      <c r="H127" s="195"/>
      <c r="I127" s="118"/>
      <c r="J127" s="118"/>
      <c r="K127" s="118"/>
      <c r="L127" s="69"/>
    </row>
    <row r="128" spans="2:12" ht="21" thickTop="1" x14ac:dyDescent="0.3">
      <c r="B128" s="967"/>
      <c r="C128" s="149">
        <v>144</v>
      </c>
      <c r="D128" s="946" t="s">
        <v>99</v>
      </c>
      <c r="E128" s="946"/>
      <c r="F128" s="946"/>
      <c r="G128" s="946"/>
      <c r="H128" s="947"/>
      <c r="I128" s="182"/>
      <c r="J128" s="182"/>
      <c r="K128" s="182"/>
      <c r="L128" s="139">
        <f>+SUM(L129:L130)</f>
        <v>0</v>
      </c>
    </row>
    <row r="129" spans="2:12" ht="20.25" x14ac:dyDescent="0.3">
      <c r="B129" s="967"/>
      <c r="C129" s="63">
        <v>144002</v>
      </c>
      <c r="D129" s="944" t="s">
        <v>100</v>
      </c>
      <c r="E129" s="944"/>
      <c r="F129" s="944"/>
      <c r="G129" s="944"/>
      <c r="H129" s="945"/>
      <c r="I129" s="143"/>
      <c r="J129" s="143"/>
      <c r="K129" s="143"/>
      <c r="L129" s="143"/>
    </row>
    <row r="130" spans="2:12" ht="21" thickBot="1" x14ac:dyDescent="0.35">
      <c r="B130" s="967"/>
      <c r="C130" s="169">
        <v>144099</v>
      </c>
      <c r="D130" s="939" t="s">
        <v>101</v>
      </c>
      <c r="E130" s="939"/>
      <c r="F130" s="939"/>
      <c r="G130" s="939"/>
      <c r="H130" s="940"/>
      <c r="I130" s="159"/>
      <c r="J130" s="159"/>
      <c r="K130" s="159"/>
      <c r="L130" s="142"/>
    </row>
    <row r="131" spans="2:12" ht="21.75" thickTop="1" thickBot="1" x14ac:dyDescent="0.35">
      <c r="B131" s="967"/>
      <c r="C131" s="63"/>
      <c r="D131" s="161"/>
      <c r="E131" s="161"/>
      <c r="F131" s="161"/>
      <c r="G131" s="161"/>
      <c r="H131" s="162"/>
      <c r="I131" s="161"/>
      <c r="J131" s="161"/>
      <c r="K131" s="161"/>
      <c r="L131" s="121"/>
    </row>
    <row r="132" spans="2:12" ht="21" thickTop="1" x14ac:dyDescent="0.3">
      <c r="B132" s="967"/>
      <c r="C132" s="149">
        <v>16</v>
      </c>
      <c r="D132" s="946" t="s">
        <v>102</v>
      </c>
      <c r="E132" s="946"/>
      <c r="F132" s="946"/>
      <c r="G132" s="946"/>
      <c r="H132" s="947"/>
      <c r="I132" s="182"/>
      <c r="J132" s="182"/>
      <c r="K132" s="182"/>
      <c r="L132" s="139">
        <f>+SUM(L133:L136)</f>
        <v>0</v>
      </c>
    </row>
    <row r="133" spans="2:12" ht="20.25" x14ac:dyDescent="0.3">
      <c r="B133" s="967"/>
      <c r="C133" s="63">
        <v>161000</v>
      </c>
      <c r="D133" s="944" t="s">
        <v>103</v>
      </c>
      <c r="E133" s="944"/>
      <c r="F133" s="944"/>
      <c r="G133" s="944"/>
      <c r="H133" s="945"/>
      <c r="I133" s="143"/>
      <c r="J133" s="143"/>
      <c r="K133" s="143"/>
      <c r="L133" s="143"/>
    </row>
    <row r="134" spans="2:12" ht="20.25" x14ac:dyDescent="0.3">
      <c r="B134" s="967"/>
      <c r="C134" s="63">
        <v>161001</v>
      </c>
      <c r="D134" s="944" t="s">
        <v>104</v>
      </c>
      <c r="E134" s="944"/>
      <c r="F134" s="944"/>
      <c r="G134" s="944"/>
      <c r="H134" s="945"/>
      <c r="I134" s="98"/>
      <c r="J134" s="183"/>
      <c r="K134" s="183"/>
      <c r="L134" s="183"/>
    </row>
    <row r="135" spans="2:12" ht="20.25" x14ac:dyDescent="0.3">
      <c r="B135" s="967"/>
      <c r="C135" s="63">
        <v>161002</v>
      </c>
      <c r="D135" s="944" t="s">
        <v>105</v>
      </c>
      <c r="E135" s="944"/>
      <c r="F135" s="944"/>
      <c r="G135" s="944"/>
      <c r="H135" s="945"/>
      <c r="I135" s="98"/>
      <c r="J135" s="183"/>
      <c r="K135" s="183"/>
      <c r="L135" s="183"/>
    </row>
    <row r="136" spans="2:12" ht="21" thickBot="1" x14ac:dyDescent="0.35">
      <c r="B136" s="968"/>
      <c r="C136" s="169">
        <v>162003</v>
      </c>
      <c r="D136" s="939" t="s">
        <v>106</v>
      </c>
      <c r="E136" s="939"/>
      <c r="F136" s="939"/>
      <c r="G136" s="939"/>
      <c r="H136" s="940"/>
      <c r="I136" s="199"/>
      <c r="J136" s="200"/>
      <c r="K136" s="200"/>
      <c r="L136" s="200"/>
    </row>
    <row r="137" spans="2:12" ht="15.75" thickTop="1" thickBot="1" x14ac:dyDescent="0.25"/>
    <row r="138" spans="2:12" ht="21.75" thickTop="1" thickBot="1" x14ac:dyDescent="0.35">
      <c r="D138" s="941" t="s">
        <v>2</v>
      </c>
      <c r="E138" s="942"/>
      <c r="F138" s="942"/>
      <c r="G138" s="942"/>
      <c r="H138" s="943"/>
      <c r="I138" s="160"/>
      <c r="J138" s="160"/>
      <c r="K138" s="160"/>
      <c r="L138" s="54">
        <f>+SUM(L22,L36,L105,L109,L132)</f>
        <v>0</v>
      </c>
    </row>
    <row r="139" spans="2:12" ht="15.75" thickTop="1" thickBot="1" x14ac:dyDescent="0.25"/>
    <row r="140" spans="2:12" ht="21" thickTop="1" x14ac:dyDescent="0.3">
      <c r="B140" s="42" t="s">
        <v>122</v>
      </c>
      <c r="C140" s="35"/>
      <c r="D140" s="35"/>
      <c r="E140" s="35"/>
      <c r="F140" s="35"/>
      <c r="G140" s="35"/>
      <c r="H140" s="35"/>
      <c r="I140" s="35"/>
      <c r="J140" s="35"/>
      <c r="K140" s="35"/>
      <c r="L140" s="145"/>
    </row>
    <row r="141" spans="2:12" ht="20.25" x14ac:dyDescent="0.3">
      <c r="B141" s="45" t="s">
        <v>123</v>
      </c>
      <c r="C141" s="172"/>
      <c r="D141" s="46"/>
      <c r="E141" s="46"/>
      <c r="F141" s="46"/>
      <c r="G141" s="47" t="s">
        <v>124</v>
      </c>
      <c r="H141" s="46"/>
      <c r="I141" s="46"/>
      <c r="J141" s="46"/>
      <c r="K141" s="46"/>
      <c r="L141" s="146"/>
    </row>
    <row r="142" spans="2:12" ht="20.25" x14ac:dyDescent="0.3">
      <c r="B142" s="49"/>
      <c r="C142" s="47"/>
      <c r="D142" s="8"/>
      <c r="E142" s="8"/>
      <c r="F142" s="8"/>
      <c r="G142" s="47"/>
      <c r="H142" s="8"/>
      <c r="I142" s="8"/>
      <c r="J142" s="8"/>
      <c r="K142" s="8"/>
      <c r="L142" s="147"/>
    </row>
    <row r="143" spans="2:12" ht="20.25" x14ac:dyDescent="0.3">
      <c r="B143" s="45" t="s">
        <v>125</v>
      </c>
      <c r="C143" s="172"/>
      <c r="D143" s="8"/>
      <c r="E143" s="46"/>
      <c r="F143" s="46"/>
      <c r="G143" s="47" t="s">
        <v>126</v>
      </c>
      <c r="H143" s="51"/>
      <c r="I143" s="51"/>
      <c r="J143" s="51"/>
      <c r="K143" s="51"/>
      <c r="L143" s="148"/>
    </row>
    <row r="144" spans="2:12" ht="21" thickBot="1" x14ac:dyDescent="0.35">
      <c r="B144" s="52"/>
      <c r="C144" s="32"/>
      <c r="D144" s="32"/>
      <c r="E144" s="32"/>
      <c r="F144" s="32"/>
      <c r="G144" s="32"/>
      <c r="H144" s="32"/>
      <c r="I144" s="32"/>
      <c r="J144" s="32"/>
      <c r="K144" s="32"/>
      <c r="L144" s="53"/>
    </row>
    <row r="145" ht="15" thickTop="1" x14ac:dyDescent="0.2"/>
  </sheetData>
  <mergeCells count="118">
    <mergeCell ref="I19:K20"/>
    <mergeCell ref="L19:L21"/>
    <mergeCell ref="B22:B136"/>
    <mergeCell ref="D23:H23"/>
    <mergeCell ref="D24:H24"/>
    <mergeCell ref="D25:H25"/>
    <mergeCell ref="D26:H26"/>
    <mergeCell ref="B2:L2"/>
    <mergeCell ref="B4:L4"/>
    <mergeCell ref="G8:H8"/>
    <mergeCell ref="G9:H9"/>
    <mergeCell ref="G11:H11"/>
    <mergeCell ref="G13:H13"/>
    <mergeCell ref="D27:H27"/>
    <mergeCell ref="D28:H28"/>
    <mergeCell ref="D29:H29"/>
    <mergeCell ref="D30:H30"/>
    <mergeCell ref="D31:H31"/>
    <mergeCell ref="D32:H32"/>
    <mergeCell ref="G15:H15"/>
    <mergeCell ref="B19:B21"/>
    <mergeCell ref="C19:H20"/>
    <mergeCell ref="D41:H41"/>
    <mergeCell ref="D42:H42"/>
    <mergeCell ref="D43:H43"/>
    <mergeCell ref="D44:H44"/>
    <mergeCell ref="D45:H45"/>
    <mergeCell ref="D46:H46"/>
    <mergeCell ref="D33:H33"/>
    <mergeCell ref="D34:H34"/>
    <mergeCell ref="D36:H36"/>
    <mergeCell ref="D38:H38"/>
    <mergeCell ref="D39:H39"/>
    <mergeCell ref="D40:H40"/>
    <mergeCell ref="D53:H53"/>
    <mergeCell ref="D54:H54"/>
    <mergeCell ref="D55:H55"/>
    <mergeCell ref="D56:H56"/>
    <mergeCell ref="D57:H57"/>
    <mergeCell ref="D58:H58"/>
    <mergeCell ref="D47:H47"/>
    <mergeCell ref="D48:H48"/>
    <mergeCell ref="D49:H49"/>
    <mergeCell ref="D50:H50"/>
    <mergeCell ref="D51:H51"/>
    <mergeCell ref="D52:H52"/>
    <mergeCell ref="D65:H65"/>
    <mergeCell ref="D66:H66"/>
    <mergeCell ref="D67:H67"/>
    <mergeCell ref="D68:H68"/>
    <mergeCell ref="D69:H69"/>
    <mergeCell ref="D70:H70"/>
    <mergeCell ref="D59:H59"/>
    <mergeCell ref="D60:H60"/>
    <mergeCell ref="D61:H61"/>
    <mergeCell ref="D62:H62"/>
    <mergeCell ref="D63:H63"/>
    <mergeCell ref="D64:H64"/>
    <mergeCell ref="D78:H78"/>
    <mergeCell ref="D79:H79"/>
    <mergeCell ref="D80:H80"/>
    <mergeCell ref="D81:H81"/>
    <mergeCell ref="D82:H82"/>
    <mergeCell ref="D83:H83"/>
    <mergeCell ref="D71:H71"/>
    <mergeCell ref="D72:H72"/>
    <mergeCell ref="D74:H74"/>
    <mergeCell ref="D75:H75"/>
    <mergeCell ref="D76:H76"/>
    <mergeCell ref="D77:H77"/>
    <mergeCell ref="D90:H90"/>
    <mergeCell ref="D91:H91"/>
    <mergeCell ref="D92:H92"/>
    <mergeCell ref="D93:H93"/>
    <mergeCell ref="D94:H94"/>
    <mergeCell ref="D95:H95"/>
    <mergeCell ref="D84:H84"/>
    <mergeCell ref="D85:H85"/>
    <mergeCell ref="D86:H86"/>
    <mergeCell ref="D87:H87"/>
    <mergeCell ref="D88:H88"/>
    <mergeCell ref="D89:H89"/>
    <mergeCell ref="D102:H102"/>
    <mergeCell ref="D103:H103"/>
    <mergeCell ref="D105:H105"/>
    <mergeCell ref="D106:H106"/>
    <mergeCell ref="D107:H107"/>
    <mergeCell ref="D109:H109"/>
    <mergeCell ref="D96:H96"/>
    <mergeCell ref="D97:H97"/>
    <mergeCell ref="D98:H98"/>
    <mergeCell ref="D99:H99"/>
    <mergeCell ref="D100:H100"/>
    <mergeCell ref="D101:H101"/>
    <mergeCell ref="D117:H117"/>
    <mergeCell ref="D119:H119"/>
    <mergeCell ref="D120:H120"/>
    <mergeCell ref="D121:H121"/>
    <mergeCell ref="D122:H122"/>
    <mergeCell ref="D123:H123"/>
    <mergeCell ref="D111:H111"/>
    <mergeCell ref="D112:H112"/>
    <mergeCell ref="D113:H113"/>
    <mergeCell ref="D114:H114"/>
    <mergeCell ref="D115:H115"/>
    <mergeCell ref="D116:H116"/>
    <mergeCell ref="D132:H132"/>
    <mergeCell ref="D133:H133"/>
    <mergeCell ref="D134:H134"/>
    <mergeCell ref="D135:H135"/>
    <mergeCell ref="D136:H136"/>
    <mergeCell ref="D138:H138"/>
    <mergeCell ref="D124:H124"/>
    <mergeCell ref="D125:H125"/>
    <mergeCell ref="D126:H126"/>
    <mergeCell ref="D128:H128"/>
    <mergeCell ref="D129:H129"/>
    <mergeCell ref="D130:H130"/>
  </mergeCells>
  <printOptions horizontalCentered="1" verticalCentered="1"/>
  <pageMargins left="0.47244094488188981" right="0.51181102362204722" top="0.6692913385826772" bottom="0.59055118110236227" header="0.51181102362204722" footer="0.51181102362204722"/>
  <pageSetup paperSize="9" scale="26" orientation="portrait"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5"/>
  <sheetViews>
    <sheetView showGridLines="0" zoomScale="75" workbookViewId="0">
      <selection activeCell="K25" sqref="K25"/>
    </sheetView>
  </sheetViews>
  <sheetFormatPr defaultColWidth="7.7109375" defaultRowHeight="14.25" x14ac:dyDescent="0.2"/>
  <cols>
    <col min="1" max="1" width="1.85546875" style="1" customWidth="1"/>
    <col min="2" max="2" width="15.28515625" style="1" customWidth="1"/>
    <col min="3" max="4" width="7.7109375" style="1" customWidth="1"/>
    <col min="5" max="5" width="16" style="1" customWidth="1"/>
    <col min="6" max="6" width="12.28515625" style="1" customWidth="1"/>
    <col min="7" max="7" width="37.140625" style="1" customWidth="1"/>
    <col min="8" max="8" width="18.42578125" style="1" customWidth="1"/>
    <col min="9" max="9" width="16.42578125" style="1" customWidth="1"/>
    <col min="10" max="10" width="12.42578125" style="1" bestFit="1" customWidth="1"/>
    <col min="11" max="14" width="18.7109375" style="1" customWidth="1"/>
    <col min="15" max="16" width="15.42578125" style="1" bestFit="1" customWidth="1"/>
    <col min="17" max="257" width="7.7109375" style="1"/>
    <col min="258" max="258" width="1.85546875" style="1" customWidth="1"/>
    <col min="259" max="259" width="15.28515625" style="1" customWidth="1"/>
    <col min="260" max="261" width="7.7109375" style="1" customWidth="1"/>
    <col min="262" max="262" width="16" style="1" customWidth="1"/>
    <col min="263" max="263" width="12.28515625" style="1" customWidth="1"/>
    <col min="264" max="264" width="37.140625" style="1" customWidth="1"/>
    <col min="265" max="265" width="7.7109375" style="1" customWidth="1"/>
    <col min="266" max="266" width="10" style="1" customWidth="1"/>
    <col min="267" max="267" width="12.42578125" style="1" customWidth="1"/>
    <col min="268" max="268" width="12.7109375" style="1" customWidth="1"/>
    <col min="269" max="269" width="13.7109375" style="1" customWidth="1"/>
    <col min="270" max="270" width="10" style="1" customWidth="1"/>
    <col min="271" max="271" width="15.42578125" style="1" bestFit="1" customWidth="1"/>
    <col min="272" max="513" width="7.7109375" style="1"/>
    <col min="514" max="514" width="1.85546875" style="1" customWidth="1"/>
    <col min="515" max="515" width="15.28515625" style="1" customWidth="1"/>
    <col min="516" max="517" width="7.7109375" style="1" customWidth="1"/>
    <col min="518" max="518" width="16" style="1" customWidth="1"/>
    <col min="519" max="519" width="12.28515625" style="1" customWidth="1"/>
    <col min="520" max="520" width="37.140625" style="1" customWidth="1"/>
    <col min="521" max="521" width="7.7109375" style="1" customWidth="1"/>
    <col min="522" max="522" width="10" style="1" customWidth="1"/>
    <col min="523" max="523" width="12.42578125" style="1" customWidth="1"/>
    <col min="524" max="524" width="12.7109375" style="1" customWidth="1"/>
    <col min="525" max="525" width="13.7109375" style="1" customWidth="1"/>
    <col min="526" max="526" width="10" style="1" customWidth="1"/>
    <col min="527" max="527" width="15.42578125" style="1" bestFit="1" customWidth="1"/>
    <col min="528" max="769" width="7.7109375" style="1"/>
    <col min="770" max="770" width="1.85546875" style="1" customWidth="1"/>
    <col min="771" max="771" width="15.28515625" style="1" customWidth="1"/>
    <col min="772" max="773" width="7.7109375" style="1" customWidth="1"/>
    <col min="774" max="774" width="16" style="1" customWidth="1"/>
    <col min="775" max="775" width="12.28515625" style="1" customWidth="1"/>
    <col min="776" max="776" width="37.140625" style="1" customWidth="1"/>
    <col min="777" max="777" width="7.7109375" style="1" customWidth="1"/>
    <col min="778" max="778" width="10" style="1" customWidth="1"/>
    <col min="779" max="779" width="12.42578125" style="1" customWidth="1"/>
    <col min="780" max="780" width="12.7109375" style="1" customWidth="1"/>
    <col min="781" max="781" width="13.7109375" style="1" customWidth="1"/>
    <col min="782" max="782" width="10" style="1" customWidth="1"/>
    <col min="783" max="783" width="15.42578125" style="1" bestFit="1" customWidth="1"/>
    <col min="784" max="1025" width="7.7109375" style="1"/>
    <col min="1026" max="1026" width="1.85546875" style="1" customWidth="1"/>
    <col min="1027" max="1027" width="15.28515625" style="1" customWidth="1"/>
    <col min="1028" max="1029" width="7.7109375" style="1" customWidth="1"/>
    <col min="1030" max="1030" width="16" style="1" customWidth="1"/>
    <col min="1031" max="1031" width="12.28515625" style="1" customWidth="1"/>
    <col min="1032" max="1032" width="37.140625" style="1" customWidth="1"/>
    <col min="1033" max="1033" width="7.7109375" style="1" customWidth="1"/>
    <col min="1034" max="1034" width="10" style="1" customWidth="1"/>
    <col min="1035" max="1035" width="12.42578125" style="1" customWidth="1"/>
    <col min="1036" max="1036" width="12.7109375" style="1" customWidth="1"/>
    <col min="1037" max="1037" width="13.7109375" style="1" customWidth="1"/>
    <col min="1038" max="1038" width="10" style="1" customWidth="1"/>
    <col min="1039" max="1039" width="15.42578125" style="1" bestFit="1" customWidth="1"/>
    <col min="1040" max="1281" width="7.7109375" style="1"/>
    <col min="1282" max="1282" width="1.85546875" style="1" customWidth="1"/>
    <col min="1283" max="1283" width="15.28515625" style="1" customWidth="1"/>
    <col min="1284" max="1285" width="7.7109375" style="1" customWidth="1"/>
    <col min="1286" max="1286" width="16" style="1" customWidth="1"/>
    <col min="1287" max="1287" width="12.28515625" style="1" customWidth="1"/>
    <col min="1288" max="1288" width="37.140625" style="1" customWidth="1"/>
    <col min="1289" max="1289" width="7.7109375" style="1" customWidth="1"/>
    <col min="1290" max="1290" width="10" style="1" customWidth="1"/>
    <col min="1291" max="1291" width="12.42578125" style="1" customWidth="1"/>
    <col min="1292" max="1292" width="12.7109375" style="1" customWidth="1"/>
    <col min="1293" max="1293" width="13.7109375" style="1" customWidth="1"/>
    <col min="1294" max="1294" width="10" style="1" customWidth="1"/>
    <col min="1295" max="1295" width="15.42578125" style="1" bestFit="1" customWidth="1"/>
    <col min="1296" max="1537" width="7.7109375" style="1"/>
    <col min="1538" max="1538" width="1.85546875" style="1" customWidth="1"/>
    <col min="1539" max="1539" width="15.28515625" style="1" customWidth="1"/>
    <col min="1540" max="1541" width="7.7109375" style="1" customWidth="1"/>
    <col min="1542" max="1542" width="16" style="1" customWidth="1"/>
    <col min="1543" max="1543" width="12.28515625" style="1" customWidth="1"/>
    <col min="1544" max="1544" width="37.140625" style="1" customWidth="1"/>
    <col min="1545" max="1545" width="7.7109375" style="1" customWidth="1"/>
    <col min="1546" max="1546" width="10" style="1" customWidth="1"/>
    <col min="1547" max="1547" width="12.42578125" style="1" customWidth="1"/>
    <col min="1548" max="1548" width="12.7109375" style="1" customWidth="1"/>
    <col min="1549" max="1549" width="13.7109375" style="1" customWidth="1"/>
    <col min="1550" max="1550" width="10" style="1" customWidth="1"/>
    <col min="1551" max="1551" width="15.42578125" style="1" bestFit="1" customWidth="1"/>
    <col min="1552" max="1793" width="7.7109375" style="1"/>
    <col min="1794" max="1794" width="1.85546875" style="1" customWidth="1"/>
    <col min="1795" max="1795" width="15.28515625" style="1" customWidth="1"/>
    <col min="1796" max="1797" width="7.7109375" style="1" customWidth="1"/>
    <col min="1798" max="1798" width="16" style="1" customWidth="1"/>
    <col min="1799" max="1799" width="12.28515625" style="1" customWidth="1"/>
    <col min="1800" max="1800" width="37.140625" style="1" customWidth="1"/>
    <col min="1801" max="1801" width="7.7109375" style="1" customWidth="1"/>
    <col min="1802" max="1802" width="10" style="1" customWidth="1"/>
    <col min="1803" max="1803" width="12.42578125" style="1" customWidth="1"/>
    <col min="1804" max="1804" width="12.7109375" style="1" customWidth="1"/>
    <col min="1805" max="1805" width="13.7109375" style="1" customWidth="1"/>
    <col min="1806" max="1806" width="10" style="1" customWidth="1"/>
    <col min="1807" max="1807" width="15.42578125" style="1" bestFit="1" customWidth="1"/>
    <col min="1808" max="2049" width="7.7109375" style="1"/>
    <col min="2050" max="2050" width="1.85546875" style="1" customWidth="1"/>
    <col min="2051" max="2051" width="15.28515625" style="1" customWidth="1"/>
    <col min="2052" max="2053" width="7.7109375" style="1" customWidth="1"/>
    <col min="2054" max="2054" width="16" style="1" customWidth="1"/>
    <col min="2055" max="2055" width="12.28515625" style="1" customWidth="1"/>
    <col min="2056" max="2056" width="37.140625" style="1" customWidth="1"/>
    <col min="2057" max="2057" width="7.7109375" style="1" customWidth="1"/>
    <col min="2058" max="2058" width="10" style="1" customWidth="1"/>
    <col min="2059" max="2059" width="12.42578125" style="1" customWidth="1"/>
    <col min="2060" max="2060" width="12.7109375" style="1" customWidth="1"/>
    <col min="2061" max="2061" width="13.7109375" style="1" customWidth="1"/>
    <col min="2062" max="2062" width="10" style="1" customWidth="1"/>
    <col min="2063" max="2063" width="15.42578125" style="1" bestFit="1" customWidth="1"/>
    <col min="2064" max="2305" width="7.7109375" style="1"/>
    <col min="2306" max="2306" width="1.85546875" style="1" customWidth="1"/>
    <col min="2307" max="2307" width="15.28515625" style="1" customWidth="1"/>
    <col min="2308" max="2309" width="7.7109375" style="1" customWidth="1"/>
    <col min="2310" max="2310" width="16" style="1" customWidth="1"/>
    <col min="2311" max="2311" width="12.28515625" style="1" customWidth="1"/>
    <col min="2312" max="2312" width="37.140625" style="1" customWidth="1"/>
    <col min="2313" max="2313" width="7.7109375" style="1" customWidth="1"/>
    <col min="2314" max="2314" width="10" style="1" customWidth="1"/>
    <col min="2315" max="2315" width="12.42578125" style="1" customWidth="1"/>
    <col min="2316" max="2316" width="12.7109375" style="1" customWidth="1"/>
    <col min="2317" max="2317" width="13.7109375" style="1" customWidth="1"/>
    <col min="2318" max="2318" width="10" style="1" customWidth="1"/>
    <col min="2319" max="2319" width="15.42578125" style="1" bestFit="1" customWidth="1"/>
    <col min="2320" max="2561" width="7.7109375" style="1"/>
    <col min="2562" max="2562" width="1.85546875" style="1" customWidth="1"/>
    <col min="2563" max="2563" width="15.28515625" style="1" customWidth="1"/>
    <col min="2564" max="2565" width="7.7109375" style="1" customWidth="1"/>
    <col min="2566" max="2566" width="16" style="1" customWidth="1"/>
    <col min="2567" max="2567" width="12.28515625" style="1" customWidth="1"/>
    <col min="2568" max="2568" width="37.140625" style="1" customWidth="1"/>
    <col min="2569" max="2569" width="7.7109375" style="1" customWidth="1"/>
    <col min="2570" max="2570" width="10" style="1" customWidth="1"/>
    <col min="2571" max="2571" width="12.42578125" style="1" customWidth="1"/>
    <col min="2572" max="2572" width="12.7109375" style="1" customWidth="1"/>
    <col min="2573" max="2573" width="13.7109375" style="1" customWidth="1"/>
    <col min="2574" max="2574" width="10" style="1" customWidth="1"/>
    <col min="2575" max="2575" width="15.42578125" style="1" bestFit="1" customWidth="1"/>
    <col min="2576" max="2817" width="7.7109375" style="1"/>
    <col min="2818" max="2818" width="1.85546875" style="1" customWidth="1"/>
    <col min="2819" max="2819" width="15.28515625" style="1" customWidth="1"/>
    <col min="2820" max="2821" width="7.7109375" style="1" customWidth="1"/>
    <col min="2822" max="2822" width="16" style="1" customWidth="1"/>
    <col min="2823" max="2823" width="12.28515625" style="1" customWidth="1"/>
    <col min="2824" max="2824" width="37.140625" style="1" customWidth="1"/>
    <col min="2825" max="2825" width="7.7109375" style="1" customWidth="1"/>
    <col min="2826" max="2826" width="10" style="1" customWidth="1"/>
    <col min="2827" max="2827" width="12.42578125" style="1" customWidth="1"/>
    <col min="2828" max="2828" width="12.7109375" style="1" customWidth="1"/>
    <col min="2829" max="2829" width="13.7109375" style="1" customWidth="1"/>
    <col min="2830" max="2830" width="10" style="1" customWidth="1"/>
    <col min="2831" max="2831" width="15.42578125" style="1" bestFit="1" customWidth="1"/>
    <col min="2832" max="3073" width="7.7109375" style="1"/>
    <col min="3074" max="3074" width="1.85546875" style="1" customWidth="1"/>
    <col min="3075" max="3075" width="15.28515625" style="1" customWidth="1"/>
    <col min="3076" max="3077" width="7.7109375" style="1" customWidth="1"/>
    <col min="3078" max="3078" width="16" style="1" customWidth="1"/>
    <col min="3079" max="3079" width="12.28515625" style="1" customWidth="1"/>
    <col min="3080" max="3080" width="37.140625" style="1" customWidth="1"/>
    <col min="3081" max="3081" width="7.7109375" style="1" customWidth="1"/>
    <col min="3082" max="3082" width="10" style="1" customWidth="1"/>
    <col min="3083" max="3083" width="12.42578125" style="1" customWidth="1"/>
    <col min="3084" max="3084" width="12.7109375" style="1" customWidth="1"/>
    <col min="3085" max="3085" width="13.7109375" style="1" customWidth="1"/>
    <col min="3086" max="3086" width="10" style="1" customWidth="1"/>
    <col min="3087" max="3087" width="15.42578125" style="1" bestFit="1" customWidth="1"/>
    <col min="3088" max="3329" width="7.7109375" style="1"/>
    <col min="3330" max="3330" width="1.85546875" style="1" customWidth="1"/>
    <col min="3331" max="3331" width="15.28515625" style="1" customWidth="1"/>
    <col min="3332" max="3333" width="7.7109375" style="1" customWidth="1"/>
    <col min="3334" max="3334" width="16" style="1" customWidth="1"/>
    <col min="3335" max="3335" width="12.28515625" style="1" customWidth="1"/>
    <col min="3336" max="3336" width="37.140625" style="1" customWidth="1"/>
    <col min="3337" max="3337" width="7.7109375" style="1" customWidth="1"/>
    <col min="3338" max="3338" width="10" style="1" customWidth="1"/>
    <col min="3339" max="3339" width="12.42578125" style="1" customWidth="1"/>
    <col min="3340" max="3340" width="12.7109375" style="1" customWidth="1"/>
    <col min="3341" max="3341" width="13.7109375" style="1" customWidth="1"/>
    <col min="3342" max="3342" width="10" style="1" customWidth="1"/>
    <col min="3343" max="3343" width="15.42578125" style="1" bestFit="1" customWidth="1"/>
    <col min="3344" max="3585" width="7.7109375" style="1"/>
    <col min="3586" max="3586" width="1.85546875" style="1" customWidth="1"/>
    <col min="3587" max="3587" width="15.28515625" style="1" customWidth="1"/>
    <col min="3588" max="3589" width="7.7109375" style="1" customWidth="1"/>
    <col min="3590" max="3590" width="16" style="1" customWidth="1"/>
    <col min="3591" max="3591" width="12.28515625" style="1" customWidth="1"/>
    <col min="3592" max="3592" width="37.140625" style="1" customWidth="1"/>
    <col min="3593" max="3593" width="7.7109375" style="1" customWidth="1"/>
    <col min="3594" max="3594" width="10" style="1" customWidth="1"/>
    <col min="3595" max="3595" width="12.42578125" style="1" customWidth="1"/>
    <col min="3596" max="3596" width="12.7109375" style="1" customWidth="1"/>
    <col min="3597" max="3597" width="13.7109375" style="1" customWidth="1"/>
    <col min="3598" max="3598" width="10" style="1" customWidth="1"/>
    <col min="3599" max="3599" width="15.42578125" style="1" bestFit="1" customWidth="1"/>
    <col min="3600" max="3841" width="7.7109375" style="1"/>
    <col min="3842" max="3842" width="1.85546875" style="1" customWidth="1"/>
    <col min="3843" max="3843" width="15.28515625" style="1" customWidth="1"/>
    <col min="3844" max="3845" width="7.7109375" style="1" customWidth="1"/>
    <col min="3846" max="3846" width="16" style="1" customWidth="1"/>
    <col min="3847" max="3847" width="12.28515625" style="1" customWidth="1"/>
    <col min="3848" max="3848" width="37.140625" style="1" customWidth="1"/>
    <col min="3849" max="3849" width="7.7109375" style="1" customWidth="1"/>
    <col min="3850" max="3850" width="10" style="1" customWidth="1"/>
    <col min="3851" max="3851" width="12.42578125" style="1" customWidth="1"/>
    <col min="3852" max="3852" width="12.7109375" style="1" customWidth="1"/>
    <col min="3853" max="3853" width="13.7109375" style="1" customWidth="1"/>
    <col min="3854" max="3854" width="10" style="1" customWidth="1"/>
    <col min="3855" max="3855" width="15.42578125" style="1" bestFit="1" customWidth="1"/>
    <col min="3856" max="4097" width="7.7109375" style="1"/>
    <col min="4098" max="4098" width="1.85546875" style="1" customWidth="1"/>
    <col min="4099" max="4099" width="15.28515625" style="1" customWidth="1"/>
    <col min="4100" max="4101" width="7.7109375" style="1" customWidth="1"/>
    <col min="4102" max="4102" width="16" style="1" customWidth="1"/>
    <col min="4103" max="4103" width="12.28515625" style="1" customWidth="1"/>
    <col min="4104" max="4104" width="37.140625" style="1" customWidth="1"/>
    <col min="4105" max="4105" width="7.7109375" style="1" customWidth="1"/>
    <col min="4106" max="4106" width="10" style="1" customWidth="1"/>
    <col min="4107" max="4107" width="12.42578125" style="1" customWidth="1"/>
    <col min="4108" max="4108" width="12.7109375" style="1" customWidth="1"/>
    <col min="4109" max="4109" width="13.7109375" style="1" customWidth="1"/>
    <col min="4110" max="4110" width="10" style="1" customWidth="1"/>
    <col min="4111" max="4111" width="15.42578125" style="1" bestFit="1" customWidth="1"/>
    <col min="4112" max="4353" width="7.7109375" style="1"/>
    <col min="4354" max="4354" width="1.85546875" style="1" customWidth="1"/>
    <col min="4355" max="4355" width="15.28515625" style="1" customWidth="1"/>
    <col min="4356" max="4357" width="7.7109375" style="1" customWidth="1"/>
    <col min="4358" max="4358" width="16" style="1" customWidth="1"/>
    <col min="4359" max="4359" width="12.28515625" style="1" customWidth="1"/>
    <col min="4360" max="4360" width="37.140625" style="1" customWidth="1"/>
    <col min="4361" max="4361" width="7.7109375" style="1" customWidth="1"/>
    <col min="4362" max="4362" width="10" style="1" customWidth="1"/>
    <col min="4363" max="4363" width="12.42578125" style="1" customWidth="1"/>
    <col min="4364" max="4364" width="12.7109375" style="1" customWidth="1"/>
    <col min="4365" max="4365" width="13.7109375" style="1" customWidth="1"/>
    <col min="4366" max="4366" width="10" style="1" customWidth="1"/>
    <col min="4367" max="4367" width="15.42578125" style="1" bestFit="1" customWidth="1"/>
    <col min="4368" max="4609" width="7.7109375" style="1"/>
    <col min="4610" max="4610" width="1.85546875" style="1" customWidth="1"/>
    <col min="4611" max="4611" width="15.28515625" style="1" customWidth="1"/>
    <col min="4612" max="4613" width="7.7109375" style="1" customWidth="1"/>
    <col min="4614" max="4614" width="16" style="1" customWidth="1"/>
    <col min="4615" max="4615" width="12.28515625" style="1" customWidth="1"/>
    <col min="4616" max="4616" width="37.140625" style="1" customWidth="1"/>
    <col min="4617" max="4617" width="7.7109375" style="1" customWidth="1"/>
    <col min="4618" max="4618" width="10" style="1" customWidth="1"/>
    <col min="4619" max="4619" width="12.42578125" style="1" customWidth="1"/>
    <col min="4620" max="4620" width="12.7109375" style="1" customWidth="1"/>
    <col min="4621" max="4621" width="13.7109375" style="1" customWidth="1"/>
    <col min="4622" max="4622" width="10" style="1" customWidth="1"/>
    <col min="4623" max="4623" width="15.42578125" style="1" bestFit="1" customWidth="1"/>
    <col min="4624" max="4865" width="7.7109375" style="1"/>
    <col min="4866" max="4866" width="1.85546875" style="1" customWidth="1"/>
    <col min="4867" max="4867" width="15.28515625" style="1" customWidth="1"/>
    <col min="4868" max="4869" width="7.7109375" style="1" customWidth="1"/>
    <col min="4870" max="4870" width="16" style="1" customWidth="1"/>
    <col min="4871" max="4871" width="12.28515625" style="1" customWidth="1"/>
    <col min="4872" max="4872" width="37.140625" style="1" customWidth="1"/>
    <col min="4873" max="4873" width="7.7109375" style="1" customWidth="1"/>
    <col min="4874" max="4874" width="10" style="1" customWidth="1"/>
    <col min="4875" max="4875" width="12.42578125" style="1" customWidth="1"/>
    <col min="4876" max="4876" width="12.7109375" style="1" customWidth="1"/>
    <col min="4877" max="4877" width="13.7109375" style="1" customWidth="1"/>
    <col min="4878" max="4878" width="10" style="1" customWidth="1"/>
    <col min="4879" max="4879" width="15.42578125" style="1" bestFit="1" customWidth="1"/>
    <col min="4880" max="5121" width="7.7109375" style="1"/>
    <col min="5122" max="5122" width="1.85546875" style="1" customWidth="1"/>
    <col min="5123" max="5123" width="15.28515625" style="1" customWidth="1"/>
    <col min="5124" max="5125" width="7.7109375" style="1" customWidth="1"/>
    <col min="5126" max="5126" width="16" style="1" customWidth="1"/>
    <col min="5127" max="5127" width="12.28515625" style="1" customWidth="1"/>
    <col min="5128" max="5128" width="37.140625" style="1" customWidth="1"/>
    <col min="5129" max="5129" width="7.7109375" style="1" customWidth="1"/>
    <col min="5130" max="5130" width="10" style="1" customWidth="1"/>
    <col min="5131" max="5131" width="12.42578125" style="1" customWidth="1"/>
    <col min="5132" max="5132" width="12.7109375" style="1" customWidth="1"/>
    <col min="5133" max="5133" width="13.7109375" style="1" customWidth="1"/>
    <col min="5134" max="5134" width="10" style="1" customWidth="1"/>
    <col min="5135" max="5135" width="15.42578125" style="1" bestFit="1" customWidth="1"/>
    <col min="5136" max="5377" width="7.7109375" style="1"/>
    <col min="5378" max="5378" width="1.85546875" style="1" customWidth="1"/>
    <col min="5379" max="5379" width="15.28515625" style="1" customWidth="1"/>
    <col min="5380" max="5381" width="7.7109375" style="1" customWidth="1"/>
    <col min="5382" max="5382" width="16" style="1" customWidth="1"/>
    <col min="5383" max="5383" width="12.28515625" style="1" customWidth="1"/>
    <col min="5384" max="5384" width="37.140625" style="1" customWidth="1"/>
    <col min="5385" max="5385" width="7.7109375" style="1" customWidth="1"/>
    <col min="5386" max="5386" width="10" style="1" customWidth="1"/>
    <col min="5387" max="5387" width="12.42578125" style="1" customWidth="1"/>
    <col min="5388" max="5388" width="12.7109375" style="1" customWidth="1"/>
    <col min="5389" max="5389" width="13.7109375" style="1" customWidth="1"/>
    <col min="5390" max="5390" width="10" style="1" customWidth="1"/>
    <col min="5391" max="5391" width="15.42578125" style="1" bestFit="1" customWidth="1"/>
    <col min="5392" max="5633" width="7.7109375" style="1"/>
    <col min="5634" max="5634" width="1.85546875" style="1" customWidth="1"/>
    <col min="5635" max="5635" width="15.28515625" style="1" customWidth="1"/>
    <col min="5636" max="5637" width="7.7109375" style="1" customWidth="1"/>
    <col min="5638" max="5638" width="16" style="1" customWidth="1"/>
    <col min="5639" max="5639" width="12.28515625" style="1" customWidth="1"/>
    <col min="5640" max="5640" width="37.140625" style="1" customWidth="1"/>
    <col min="5641" max="5641" width="7.7109375" style="1" customWidth="1"/>
    <col min="5642" max="5642" width="10" style="1" customWidth="1"/>
    <col min="5643" max="5643" width="12.42578125" style="1" customWidth="1"/>
    <col min="5644" max="5644" width="12.7109375" style="1" customWidth="1"/>
    <col min="5645" max="5645" width="13.7109375" style="1" customWidth="1"/>
    <col min="5646" max="5646" width="10" style="1" customWidth="1"/>
    <col min="5647" max="5647" width="15.42578125" style="1" bestFit="1" customWidth="1"/>
    <col min="5648" max="5889" width="7.7109375" style="1"/>
    <col min="5890" max="5890" width="1.85546875" style="1" customWidth="1"/>
    <col min="5891" max="5891" width="15.28515625" style="1" customWidth="1"/>
    <col min="5892" max="5893" width="7.7109375" style="1" customWidth="1"/>
    <col min="5894" max="5894" width="16" style="1" customWidth="1"/>
    <col min="5895" max="5895" width="12.28515625" style="1" customWidth="1"/>
    <col min="5896" max="5896" width="37.140625" style="1" customWidth="1"/>
    <col min="5897" max="5897" width="7.7109375" style="1" customWidth="1"/>
    <col min="5898" max="5898" width="10" style="1" customWidth="1"/>
    <col min="5899" max="5899" width="12.42578125" style="1" customWidth="1"/>
    <col min="5900" max="5900" width="12.7109375" style="1" customWidth="1"/>
    <col min="5901" max="5901" width="13.7109375" style="1" customWidth="1"/>
    <col min="5902" max="5902" width="10" style="1" customWidth="1"/>
    <col min="5903" max="5903" width="15.42578125" style="1" bestFit="1" customWidth="1"/>
    <col min="5904" max="6145" width="7.7109375" style="1"/>
    <col min="6146" max="6146" width="1.85546875" style="1" customWidth="1"/>
    <col min="6147" max="6147" width="15.28515625" style="1" customWidth="1"/>
    <col min="6148" max="6149" width="7.7109375" style="1" customWidth="1"/>
    <col min="6150" max="6150" width="16" style="1" customWidth="1"/>
    <col min="6151" max="6151" width="12.28515625" style="1" customWidth="1"/>
    <col min="6152" max="6152" width="37.140625" style="1" customWidth="1"/>
    <col min="6153" max="6153" width="7.7109375" style="1" customWidth="1"/>
    <col min="6154" max="6154" width="10" style="1" customWidth="1"/>
    <col min="6155" max="6155" width="12.42578125" style="1" customWidth="1"/>
    <col min="6156" max="6156" width="12.7109375" style="1" customWidth="1"/>
    <col min="6157" max="6157" width="13.7109375" style="1" customWidth="1"/>
    <col min="6158" max="6158" width="10" style="1" customWidth="1"/>
    <col min="6159" max="6159" width="15.42578125" style="1" bestFit="1" customWidth="1"/>
    <col min="6160" max="6401" width="7.7109375" style="1"/>
    <col min="6402" max="6402" width="1.85546875" style="1" customWidth="1"/>
    <col min="6403" max="6403" width="15.28515625" style="1" customWidth="1"/>
    <col min="6404" max="6405" width="7.7109375" style="1" customWidth="1"/>
    <col min="6406" max="6406" width="16" style="1" customWidth="1"/>
    <col min="6407" max="6407" width="12.28515625" style="1" customWidth="1"/>
    <col min="6408" max="6408" width="37.140625" style="1" customWidth="1"/>
    <col min="6409" max="6409" width="7.7109375" style="1" customWidth="1"/>
    <col min="6410" max="6410" width="10" style="1" customWidth="1"/>
    <col min="6411" max="6411" width="12.42578125" style="1" customWidth="1"/>
    <col min="6412" max="6412" width="12.7109375" style="1" customWidth="1"/>
    <col min="6413" max="6413" width="13.7109375" style="1" customWidth="1"/>
    <col min="6414" max="6414" width="10" style="1" customWidth="1"/>
    <col min="6415" max="6415" width="15.42578125" style="1" bestFit="1" customWidth="1"/>
    <col min="6416" max="6657" width="7.7109375" style="1"/>
    <col min="6658" max="6658" width="1.85546875" style="1" customWidth="1"/>
    <col min="6659" max="6659" width="15.28515625" style="1" customWidth="1"/>
    <col min="6660" max="6661" width="7.7109375" style="1" customWidth="1"/>
    <col min="6662" max="6662" width="16" style="1" customWidth="1"/>
    <col min="6663" max="6663" width="12.28515625" style="1" customWidth="1"/>
    <col min="6664" max="6664" width="37.140625" style="1" customWidth="1"/>
    <col min="6665" max="6665" width="7.7109375" style="1" customWidth="1"/>
    <col min="6666" max="6666" width="10" style="1" customWidth="1"/>
    <col min="6667" max="6667" width="12.42578125" style="1" customWidth="1"/>
    <col min="6668" max="6668" width="12.7109375" style="1" customWidth="1"/>
    <col min="6669" max="6669" width="13.7109375" style="1" customWidth="1"/>
    <col min="6670" max="6670" width="10" style="1" customWidth="1"/>
    <col min="6671" max="6671" width="15.42578125" style="1" bestFit="1" customWidth="1"/>
    <col min="6672" max="6913" width="7.7109375" style="1"/>
    <col min="6914" max="6914" width="1.85546875" style="1" customWidth="1"/>
    <col min="6915" max="6915" width="15.28515625" style="1" customWidth="1"/>
    <col min="6916" max="6917" width="7.7109375" style="1" customWidth="1"/>
    <col min="6918" max="6918" width="16" style="1" customWidth="1"/>
    <col min="6919" max="6919" width="12.28515625" style="1" customWidth="1"/>
    <col min="6920" max="6920" width="37.140625" style="1" customWidth="1"/>
    <col min="6921" max="6921" width="7.7109375" style="1" customWidth="1"/>
    <col min="6922" max="6922" width="10" style="1" customWidth="1"/>
    <col min="6923" max="6923" width="12.42578125" style="1" customWidth="1"/>
    <col min="6924" max="6924" width="12.7109375" style="1" customWidth="1"/>
    <col min="6925" max="6925" width="13.7109375" style="1" customWidth="1"/>
    <col min="6926" max="6926" width="10" style="1" customWidth="1"/>
    <col min="6927" max="6927" width="15.42578125" style="1" bestFit="1" customWidth="1"/>
    <col min="6928" max="7169" width="7.7109375" style="1"/>
    <col min="7170" max="7170" width="1.85546875" style="1" customWidth="1"/>
    <col min="7171" max="7171" width="15.28515625" style="1" customWidth="1"/>
    <col min="7172" max="7173" width="7.7109375" style="1" customWidth="1"/>
    <col min="7174" max="7174" width="16" style="1" customWidth="1"/>
    <col min="7175" max="7175" width="12.28515625" style="1" customWidth="1"/>
    <col min="7176" max="7176" width="37.140625" style="1" customWidth="1"/>
    <col min="7177" max="7177" width="7.7109375" style="1" customWidth="1"/>
    <col min="7178" max="7178" width="10" style="1" customWidth="1"/>
    <col min="7179" max="7179" width="12.42578125" style="1" customWidth="1"/>
    <col min="7180" max="7180" width="12.7109375" style="1" customWidth="1"/>
    <col min="7181" max="7181" width="13.7109375" style="1" customWidth="1"/>
    <col min="7182" max="7182" width="10" style="1" customWidth="1"/>
    <col min="7183" max="7183" width="15.42578125" style="1" bestFit="1" customWidth="1"/>
    <col min="7184" max="7425" width="7.7109375" style="1"/>
    <col min="7426" max="7426" width="1.85546875" style="1" customWidth="1"/>
    <col min="7427" max="7427" width="15.28515625" style="1" customWidth="1"/>
    <col min="7428" max="7429" width="7.7109375" style="1" customWidth="1"/>
    <col min="7430" max="7430" width="16" style="1" customWidth="1"/>
    <col min="7431" max="7431" width="12.28515625" style="1" customWidth="1"/>
    <col min="7432" max="7432" width="37.140625" style="1" customWidth="1"/>
    <col min="7433" max="7433" width="7.7109375" style="1" customWidth="1"/>
    <col min="7434" max="7434" width="10" style="1" customWidth="1"/>
    <col min="7435" max="7435" width="12.42578125" style="1" customWidth="1"/>
    <col min="7436" max="7436" width="12.7109375" style="1" customWidth="1"/>
    <col min="7437" max="7437" width="13.7109375" style="1" customWidth="1"/>
    <col min="7438" max="7438" width="10" style="1" customWidth="1"/>
    <col min="7439" max="7439" width="15.42578125" style="1" bestFit="1" customWidth="1"/>
    <col min="7440" max="7681" width="7.7109375" style="1"/>
    <col min="7682" max="7682" width="1.85546875" style="1" customWidth="1"/>
    <col min="7683" max="7683" width="15.28515625" style="1" customWidth="1"/>
    <col min="7684" max="7685" width="7.7109375" style="1" customWidth="1"/>
    <col min="7686" max="7686" width="16" style="1" customWidth="1"/>
    <col min="7687" max="7687" width="12.28515625" style="1" customWidth="1"/>
    <col min="7688" max="7688" width="37.140625" style="1" customWidth="1"/>
    <col min="7689" max="7689" width="7.7109375" style="1" customWidth="1"/>
    <col min="7690" max="7690" width="10" style="1" customWidth="1"/>
    <col min="7691" max="7691" width="12.42578125" style="1" customWidth="1"/>
    <col min="7692" max="7692" width="12.7109375" style="1" customWidth="1"/>
    <col min="7693" max="7693" width="13.7109375" style="1" customWidth="1"/>
    <col min="7694" max="7694" width="10" style="1" customWidth="1"/>
    <col min="7695" max="7695" width="15.42578125" style="1" bestFit="1" customWidth="1"/>
    <col min="7696" max="7937" width="7.7109375" style="1"/>
    <col min="7938" max="7938" width="1.85546875" style="1" customWidth="1"/>
    <col min="7939" max="7939" width="15.28515625" style="1" customWidth="1"/>
    <col min="7940" max="7941" width="7.7109375" style="1" customWidth="1"/>
    <col min="7942" max="7942" width="16" style="1" customWidth="1"/>
    <col min="7943" max="7943" width="12.28515625" style="1" customWidth="1"/>
    <col min="7944" max="7944" width="37.140625" style="1" customWidth="1"/>
    <col min="7945" max="7945" width="7.7109375" style="1" customWidth="1"/>
    <col min="7946" max="7946" width="10" style="1" customWidth="1"/>
    <col min="7947" max="7947" width="12.42578125" style="1" customWidth="1"/>
    <col min="7948" max="7948" width="12.7109375" style="1" customWidth="1"/>
    <col min="7949" max="7949" width="13.7109375" style="1" customWidth="1"/>
    <col min="7950" max="7950" width="10" style="1" customWidth="1"/>
    <col min="7951" max="7951" width="15.42578125" style="1" bestFit="1" customWidth="1"/>
    <col min="7952" max="8193" width="7.7109375" style="1"/>
    <col min="8194" max="8194" width="1.85546875" style="1" customWidth="1"/>
    <col min="8195" max="8195" width="15.28515625" style="1" customWidth="1"/>
    <col min="8196" max="8197" width="7.7109375" style="1" customWidth="1"/>
    <col min="8198" max="8198" width="16" style="1" customWidth="1"/>
    <col min="8199" max="8199" width="12.28515625" style="1" customWidth="1"/>
    <col min="8200" max="8200" width="37.140625" style="1" customWidth="1"/>
    <col min="8201" max="8201" width="7.7109375" style="1" customWidth="1"/>
    <col min="8202" max="8202" width="10" style="1" customWidth="1"/>
    <col min="8203" max="8203" width="12.42578125" style="1" customWidth="1"/>
    <col min="8204" max="8204" width="12.7109375" style="1" customWidth="1"/>
    <col min="8205" max="8205" width="13.7109375" style="1" customWidth="1"/>
    <col min="8206" max="8206" width="10" style="1" customWidth="1"/>
    <col min="8207" max="8207" width="15.42578125" style="1" bestFit="1" customWidth="1"/>
    <col min="8208" max="8449" width="7.7109375" style="1"/>
    <col min="8450" max="8450" width="1.85546875" style="1" customWidth="1"/>
    <col min="8451" max="8451" width="15.28515625" style="1" customWidth="1"/>
    <col min="8452" max="8453" width="7.7109375" style="1" customWidth="1"/>
    <col min="8454" max="8454" width="16" style="1" customWidth="1"/>
    <col min="8455" max="8455" width="12.28515625" style="1" customWidth="1"/>
    <col min="8456" max="8456" width="37.140625" style="1" customWidth="1"/>
    <col min="8457" max="8457" width="7.7109375" style="1" customWidth="1"/>
    <col min="8458" max="8458" width="10" style="1" customWidth="1"/>
    <col min="8459" max="8459" width="12.42578125" style="1" customWidth="1"/>
    <col min="8460" max="8460" width="12.7109375" style="1" customWidth="1"/>
    <col min="8461" max="8461" width="13.7109375" style="1" customWidth="1"/>
    <col min="8462" max="8462" width="10" style="1" customWidth="1"/>
    <col min="8463" max="8463" width="15.42578125" style="1" bestFit="1" customWidth="1"/>
    <col min="8464" max="8705" width="7.7109375" style="1"/>
    <col min="8706" max="8706" width="1.85546875" style="1" customWidth="1"/>
    <col min="8707" max="8707" width="15.28515625" style="1" customWidth="1"/>
    <col min="8708" max="8709" width="7.7109375" style="1" customWidth="1"/>
    <col min="8710" max="8710" width="16" style="1" customWidth="1"/>
    <col min="8711" max="8711" width="12.28515625" style="1" customWidth="1"/>
    <col min="8712" max="8712" width="37.140625" style="1" customWidth="1"/>
    <col min="8713" max="8713" width="7.7109375" style="1" customWidth="1"/>
    <col min="8714" max="8714" width="10" style="1" customWidth="1"/>
    <col min="8715" max="8715" width="12.42578125" style="1" customWidth="1"/>
    <col min="8716" max="8716" width="12.7109375" style="1" customWidth="1"/>
    <col min="8717" max="8717" width="13.7109375" style="1" customWidth="1"/>
    <col min="8718" max="8718" width="10" style="1" customWidth="1"/>
    <col min="8719" max="8719" width="15.42578125" style="1" bestFit="1" customWidth="1"/>
    <col min="8720" max="8961" width="7.7109375" style="1"/>
    <col min="8962" max="8962" width="1.85546875" style="1" customWidth="1"/>
    <col min="8963" max="8963" width="15.28515625" style="1" customWidth="1"/>
    <col min="8964" max="8965" width="7.7109375" style="1" customWidth="1"/>
    <col min="8966" max="8966" width="16" style="1" customWidth="1"/>
    <col min="8967" max="8967" width="12.28515625" style="1" customWidth="1"/>
    <col min="8968" max="8968" width="37.140625" style="1" customWidth="1"/>
    <col min="8969" max="8969" width="7.7109375" style="1" customWidth="1"/>
    <col min="8970" max="8970" width="10" style="1" customWidth="1"/>
    <col min="8971" max="8971" width="12.42578125" style="1" customWidth="1"/>
    <col min="8972" max="8972" width="12.7109375" style="1" customWidth="1"/>
    <col min="8973" max="8973" width="13.7109375" style="1" customWidth="1"/>
    <col min="8974" max="8974" width="10" style="1" customWidth="1"/>
    <col min="8975" max="8975" width="15.42578125" style="1" bestFit="1" customWidth="1"/>
    <col min="8976" max="9217" width="7.7109375" style="1"/>
    <col min="9218" max="9218" width="1.85546875" style="1" customWidth="1"/>
    <col min="9219" max="9219" width="15.28515625" style="1" customWidth="1"/>
    <col min="9220" max="9221" width="7.7109375" style="1" customWidth="1"/>
    <col min="9222" max="9222" width="16" style="1" customWidth="1"/>
    <col min="9223" max="9223" width="12.28515625" style="1" customWidth="1"/>
    <col min="9224" max="9224" width="37.140625" style="1" customWidth="1"/>
    <col min="9225" max="9225" width="7.7109375" style="1" customWidth="1"/>
    <col min="9226" max="9226" width="10" style="1" customWidth="1"/>
    <col min="9227" max="9227" width="12.42578125" style="1" customWidth="1"/>
    <col min="9228" max="9228" width="12.7109375" style="1" customWidth="1"/>
    <col min="9229" max="9229" width="13.7109375" style="1" customWidth="1"/>
    <col min="9230" max="9230" width="10" style="1" customWidth="1"/>
    <col min="9231" max="9231" width="15.42578125" style="1" bestFit="1" customWidth="1"/>
    <col min="9232" max="9473" width="7.7109375" style="1"/>
    <col min="9474" max="9474" width="1.85546875" style="1" customWidth="1"/>
    <col min="9475" max="9475" width="15.28515625" style="1" customWidth="1"/>
    <col min="9476" max="9477" width="7.7109375" style="1" customWidth="1"/>
    <col min="9478" max="9478" width="16" style="1" customWidth="1"/>
    <col min="9479" max="9479" width="12.28515625" style="1" customWidth="1"/>
    <col min="9480" max="9480" width="37.140625" style="1" customWidth="1"/>
    <col min="9481" max="9481" width="7.7109375" style="1" customWidth="1"/>
    <col min="9482" max="9482" width="10" style="1" customWidth="1"/>
    <col min="9483" max="9483" width="12.42578125" style="1" customWidth="1"/>
    <col min="9484" max="9484" width="12.7109375" style="1" customWidth="1"/>
    <col min="9485" max="9485" width="13.7109375" style="1" customWidth="1"/>
    <col min="9486" max="9486" width="10" style="1" customWidth="1"/>
    <col min="9487" max="9487" width="15.42578125" style="1" bestFit="1" customWidth="1"/>
    <col min="9488" max="9729" width="7.7109375" style="1"/>
    <col min="9730" max="9730" width="1.85546875" style="1" customWidth="1"/>
    <col min="9731" max="9731" width="15.28515625" style="1" customWidth="1"/>
    <col min="9732" max="9733" width="7.7109375" style="1" customWidth="1"/>
    <col min="9734" max="9734" width="16" style="1" customWidth="1"/>
    <col min="9735" max="9735" width="12.28515625" style="1" customWidth="1"/>
    <col min="9736" max="9736" width="37.140625" style="1" customWidth="1"/>
    <col min="9737" max="9737" width="7.7109375" style="1" customWidth="1"/>
    <col min="9738" max="9738" width="10" style="1" customWidth="1"/>
    <col min="9739" max="9739" width="12.42578125" style="1" customWidth="1"/>
    <col min="9740" max="9740" width="12.7109375" style="1" customWidth="1"/>
    <col min="9741" max="9741" width="13.7109375" style="1" customWidth="1"/>
    <col min="9742" max="9742" width="10" style="1" customWidth="1"/>
    <col min="9743" max="9743" width="15.42578125" style="1" bestFit="1" customWidth="1"/>
    <col min="9744" max="9985" width="7.7109375" style="1"/>
    <col min="9986" max="9986" width="1.85546875" style="1" customWidth="1"/>
    <col min="9987" max="9987" width="15.28515625" style="1" customWidth="1"/>
    <col min="9988" max="9989" width="7.7109375" style="1" customWidth="1"/>
    <col min="9990" max="9990" width="16" style="1" customWidth="1"/>
    <col min="9991" max="9991" width="12.28515625" style="1" customWidth="1"/>
    <col min="9992" max="9992" width="37.140625" style="1" customWidth="1"/>
    <col min="9993" max="9993" width="7.7109375" style="1" customWidth="1"/>
    <col min="9994" max="9994" width="10" style="1" customWidth="1"/>
    <col min="9995" max="9995" width="12.42578125" style="1" customWidth="1"/>
    <col min="9996" max="9996" width="12.7109375" style="1" customWidth="1"/>
    <col min="9997" max="9997" width="13.7109375" style="1" customWidth="1"/>
    <col min="9998" max="9998" width="10" style="1" customWidth="1"/>
    <col min="9999" max="9999" width="15.42578125" style="1" bestFit="1" customWidth="1"/>
    <col min="10000" max="10241" width="7.7109375" style="1"/>
    <col min="10242" max="10242" width="1.85546875" style="1" customWidth="1"/>
    <col min="10243" max="10243" width="15.28515625" style="1" customWidth="1"/>
    <col min="10244" max="10245" width="7.7109375" style="1" customWidth="1"/>
    <col min="10246" max="10246" width="16" style="1" customWidth="1"/>
    <col min="10247" max="10247" width="12.28515625" style="1" customWidth="1"/>
    <col min="10248" max="10248" width="37.140625" style="1" customWidth="1"/>
    <col min="10249" max="10249" width="7.7109375" style="1" customWidth="1"/>
    <col min="10250" max="10250" width="10" style="1" customWidth="1"/>
    <col min="10251" max="10251" width="12.42578125" style="1" customWidth="1"/>
    <col min="10252" max="10252" width="12.7109375" style="1" customWidth="1"/>
    <col min="10253" max="10253" width="13.7109375" style="1" customWidth="1"/>
    <col min="10254" max="10254" width="10" style="1" customWidth="1"/>
    <col min="10255" max="10255" width="15.42578125" style="1" bestFit="1" customWidth="1"/>
    <col min="10256" max="10497" width="7.7109375" style="1"/>
    <col min="10498" max="10498" width="1.85546875" style="1" customWidth="1"/>
    <col min="10499" max="10499" width="15.28515625" style="1" customWidth="1"/>
    <col min="10500" max="10501" width="7.7109375" style="1" customWidth="1"/>
    <col min="10502" max="10502" width="16" style="1" customWidth="1"/>
    <col min="10503" max="10503" width="12.28515625" style="1" customWidth="1"/>
    <col min="10504" max="10504" width="37.140625" style="1" customWidth="1"/>
    <col min="10505" max="10505" width="7.7109375" style="1" customWidth="1"/>
    <col min="10506" max="10506" width="10" style="1" customWidth="1"/>
    <col min="10507" max="10507" width="12.42578125" style="1" customWidth="1"/>
    <col min="10508" max="10508" width="12.7109375" style="1" customWidth="1"/>
    <col min="10509" max="10509" width="13.7109375" style="1" customWidth="1"/>
    <col min="10510" max="10510" width="10" style="1" customWidth="1"/>
    <col min="10511" max="10511" width="15.42578125" style="1" bestFit="1" customWidth="1"/>
    <col min="10512" max="10753" width="7.7109375" style="1"/>
    <col min="10754" max="10754" width="1.85546875" style="1" customWidth="1"/>
    <col min="10755" max="10755" width="15.28515625" style="1" customWidth="1"/>
    <col min="10756" max="10757" width="7.7109375" style="1" customWidth="1"/>
    <col min="10758" max="10758" width="16" style="1" customWidth="1"/>
    <col min="10759" max="10759" width="12.28515625" style="1" customWidth="1"/>
    <col min="10760" max="10760" width="37.140625" style="1" customWidth="1"/>
    <col min="10761" max="10761" width="7.7109375" style="1" customWidth="1"/>
    <col min="10762" max="10762" width="10" style="1" customWidth="1"/>
    <col min="10763" max="10763" width="12.42578125" style="1" customWidth="1"/>
    <col min="10764" max="10764" width="12.7109375" style="1" customWidth="1"/>
    <col min="10765" max="10765" width="13.7109375" style="1" customWidth="1"/>
    <col min="10766" max="10766" width="10" style="1" customWidth="1"/>
    <col min="10767" max="10767" width="15.42578125" style="1" bestFit="1" customWidth="1"/>
    <col min="10768" max="11009" width="7.7109375" style="1"/>
    <col min="11010" max="11010" width="1.85546875" style="1" customWidth="1"/>
    <col min="11011" max="11011" width="15.28515625" style="1" customWidth="1"/>
    <col min="11012" max="11013" width="7.7109375" style="1" customWidth="1"/>
    <col min="11014" max="11014" width="16" style="1" customWidth="1"/>
    <col min="11015" max="11015" width="12.28515625" style="1" customWidth="1"/>
    <col min="11016" max="11016" width="37.140625" style="1" customWidth="1"/>
    <col min="11017" max="11017" width="7.7109375" style="1" customWidth="1"/>
    <col min="11018" max="11018" width="10" style="1" customWidth="1"/>
    <col min="11019" max="11019" width="12.42578125" style="1" customWidth="1"/>
    <col min="11020" max="11020" width="12.7109375" style="1" customWidth="1"/>
    <col min="11021" max="11021" width="13.7109375" style="1" customWidth="1"/>
    <col min="11022" max="11022" width="10" style="1" customWidth="1"/>
    <col min="11023" max="11023" width="15.42578125" style="1" bestFit="1" customWidth="1"/>
    <col min="11024" max="11265" width="7.7109375" style="1"/>
    <col min="11266" max="11266" width="1.85546875" style="1" customWidth="1"/>
    <col min="11267" max="11267" width="15.28515625" style="1" customWidth="1"/>
    <col min="11268" max="11269" width="7.7109375" style="1" customWidth="1"/>
    <col min="11270" max="11270" width="16" style="1" customWidth="1"/>
    <col min="11271" max="11271" width="12.28515625" style="1" customWidth="1"/>
    <col min="11272" max="11272" width="37.140625" style="1" customWidth="1"/>
    <col min="11273" max="11273" width="7.7109375" style="1" customWidth="1"/>
    <col min="11274" max="11274" width="10" style="1" customWidth="1"/>
    <col min="11275" max="11275" width="12.42578125" style="1" customWidth="1"/>
    <col min="11276" max="11276" width="12.7109375" style="1" customWidth="1"/>
    <col min="11277" max="11277" width="13.7109375" style="1" customWidth="1"/>
    <col min="11278" max="11278" width="10" style="1" customWidth="1"/>
    <col min="11279" max="11279" width="15.42578125" style="1" bestFit="1" customWidth="1"/>
    <col min="11280" max="11521" width="7.7109375" style="1"/>
    <col min="11522" max="11522" width="1.85546875" style="1" customWidth="1"/>
    <col min="11523" max="11523" width="15.28515625" style="1" customWidth="1"/>
    <col min="11524" max="11525" width="7.7109375" style="1" customWidth="1"/>
    <col min="11526" max="11526" width="16" style="1" customWidth="1"/>
    <col min="11527" max="11527" width="12.28515625" style="1" customWidth="1"/>
    <col min="11528" max="11528" width="37.140625" style="1" customWidth="1"/>
    <col min="11529" max="11529" width="7.7109375" style="1" customWidth="1"/>
    <col min="11530" max="11530" width="10" style="1" customWidth="1"/>
    <col min="11531" max="11531" width="12.42578125" style="1" customWidth="1"/>
    <col min="11532" max="11532" width="12.7109375" style="1" customWidth="1"/>
    <col min="11533" max="11533" width="13.7109375" style="1" customWidth="1"/>
    <col min="11534" max="11534" width="10" style="1" customWidth="1"/>
    <col min="11535" max="11535" width="15.42578125" style="1" bestFit="1" customWidth="1"/>
    <col min="11536" max="11777" width="7.7109375" style="1"/>
    <col min="11778" max="11778" width="1.85546875" style="1" customWidth="1"/>
    <col min="11779" max="11779" width="15.28515625" style="1" customWidth="1"/>
    <col min="11780" max="11781" width="7.7109375" style="1" customWidth="1"/>
    <col min="11782" max="11782" width="16" style="1" customWidth="1"/>
    <col min="11783" max="11783" width="12.28515625" style="1" customWidth="1"/>
    <col min="11784" max="11784" width="37.140625" style="1" customWidth="1"/>
    <col min="11785" max="11785" width="7.7109375" style="1" customWidth="1"/>
    <col min="11786" max="11786" width="10" style="1" customWidth="1"/>
    <col min="11787" max="11787" width="12.42578125" style="1" customWidth="1"/>
    <col min="11788" max="11788" width="12.7109375" style="1" customWidth="1"/>
    <col min="11789" max="11789" width="13.7109375" style="1" customWidth="1"/>
    <col min="11790" max="11790" width="10" style="1" customWidth="1"/>
    <col min="11791" max="11791" width="15.42578125" style="1" bestFit="1" customWidth="1"/>
    <col min="11792" max="12033" width="7.7109375" style="1"/>
    <col min="12034" max="12034" width="1.85546875" style="1" customWidth="1"/>
    <col min="12035" max="12035" width="15.28515625" style="1" customWidth="1"/>
    <col min="12036" max="12037" width="7.7109375" style="1" customWidth="1"/>
    <col min="12038" max="12038" width="16" style="1" customWidth="1"/>
    <col min="12039" max="12039" width="12.28515625" style="1" customWidth="1"/>
    <col min="12040" max="12040" width="37.140625" style="1" customWidth="1"/>
    <col min="12041" max="12041" width="7.7109375" style="1" customWidth="1"/>
    <col min="12042" max="12042" width="10" style="1" customWidth="1"/>
    <col min="12043" max="12043" width="12.42578125" style="1" customWidth="1"/>
    <col min="12044" max="12044" width="12.7109375" style="1" customWidth="1"/>
    <col min="12045" max="12045" width="13.7109375" style="1" customWidth="1"/>
    <col min="12046" max="12046" width="10" style="1" customWidth="1"/>
    <col min="12047" max="12047" width="15.42578125" style="1" bestFit="1" customWidth="1"/>
    <col min="12048" max="12289" width="7.7109375" style="1"/>
    <col min="12290" max="12290" width="1.85546875" style="1" customWidth="1"/>
    <col min="12291" max="12291" width="15.28515625" style="1" customWidth="1"/>
    <col min="12292" max="12293" width="7.7109375" style="1" customWidth="1"/>
    <col min="12294" max="12294" width="16" style="1" customWidth="1"/>
    <col min="12295" max="12295" width="12.28515625" style="1" customWidth="1"/>
    <col min="12296" max="12296" width="37.140625" style="1" customWidth="1"/>
    <col min="12297" max="12297" width="7.7109375" style="1" customWidth="1"/>
    <col min="12298" max="12298" width="10" style="1" customWidth="1"/>
    <col min="12299" max="12299" width="12.42578125" style="1" customWidth="1"/>
    <col min="12300" max="12300" width="12.7109375" style="1" customWidth="1"/>
    <col min="12301" max="12301" width="13.7109375" style="1" customWidth="1"/>
    <col min="12302" max="12302" width="10" style="1" customWidth="1"/>
    <col min="12303" max="12303" width="15.42578125" style="1" bestFit="1" customWidth="1"/>
    <col min="12304" max="12545" width="7.7109375" style="1"/>
    <col min="12546" max="12546" width="1.85546875" style="1" customWidth="1"/>
    <col min="12547" max="12547" width="15.28515625" style="1" customWidth="1"/>
    <col min="12548" max="12549" width="7.7109375" style="1" customWidth="1"/>
    <col min="12550" max="12550" width="16" style="1" customWidth="1"/>
    <col min="12551" max="12551" width="12.28515625" style="1" customWidth="1"/>
    <col min="12552" max="12552" width="37.140625" style="1" customWidth="1"/>
    <col min="12553" max="12553" width="7.7109375" style="1" customWidth="1"/>
    <col min="12554" max="12554" width="10" style="1" customWidth="1"/>
    <col min="12555" max="12555" width="12.42578125" style="1" customWidth="1"/>
    <col min="12556" max="12556" width="12.7109375" style="1" customWidth="1"/>
    <col min="12557" max="12557" width="13.7109375" style="1" customWidth="1"/>
    <col min="12558" max="12558" width="10" style="1" customWidth="1"/>
    <col min="12559" max="12559" width="15.42578125" style="1" bestFit="1" customWidth="1"/>
    <col min="12560" max="12801" width="7.7109375" style="1"/>
    <col min="12802" max="12802" width="1.85546875" style="1" customWidth="1"/>
    <col min="12803" max="12803" width="15.28515625" style="1" customWidth="1"/>
    <col min="12804" max="12805" width="7.7109375" style="1" customWidth="1"/>
    <col min="12806" max="12806" width="16" style="1" customWidth="1"/>
    <col min="12807" max="12807" width="12.28515625" style="1" customWidth="1"/>
    <col min="12808" max="12808" width="37.140625" style="1" customWidth="1"/>
    <col min="12809" max="12809" width="7.7109375" style="1" customWidth="1"/>
    <col min="12810" max="12810" width="10" style="1" customWidth="1"/>
    <col min="12811" max="12811" width="12.42578125" style="1" customWidth="1"/>
    <col min="12812" max="12812" width="12.7109375" style="1" customWidth="1"/>
    <col min="12813" max="12813" width="13.7109375" style="1" customWidth="1"/>
    <col min="12814" max="12814" width="10" style="1" customWidth="1"/>
    <col min="12815" max="12815" width="15.42578125" style="1" bestFit="1" customWidth="1"/>
    <col min="12816" max="13057" width="7.7109375" style="1"/>
    <col min="13058" max="13058" width="1.85546875" style="1" customWidth="1"/>
    <col min="13059" max="13059" width="15.28515625" style="1" customWidth="1"/>
    <col min="13060" max="13061" width="7.7109375" style="1" customWidth="1"/>
    <col min="13062" max="13062" width="16" style="1" customWidth="1"/>
    <col min="13063" max="13063" width="12.28515625" style="1" customWidth="1"/>
    <col min="13064" max="13064" width="37.140625" style="1" customWidth="1"/>
    <col min="13065" max="13065" width="7.7109375" style="1" customWidth="1"/>
    <col min="13066" max="13066" width="10" style="1" customWidth="1"/>
    <col min="13067" max="13067" width="12.42578125" style="1" customWidth="1"/>
    <col min="13068" max="13068" width="12.7109375" style="1" customWidth="1"/>
    <col min="13069" max="13069" width="13.7109375" style="1" customWidth="1"/>
    <col min="13070" max="13070" width="10" style="1" customWidth="1"/>
    <col min="13071" max="13071" width="15.42578125" style="1" bestFit="1" customWidth="1"/>
    <col min="13072" max="13313" width="7.7109375" style="1"/>
    <col min="13314" max="13314" width="1.85546875" style="1" customWidth="1"/>
    <col min="13315" max="13315" width="15.28515625" style="1" customWidth="1"/>
    <col min="13316" max="13317" width="7.7109375" style="1" customWidth="1"/>
    <col min="13318" max="13318" width="16" style="1" customWidth="1"/>
    <col min="13319" max="13319" width="12.28515625" style="1" customWidth="1"/>
    <col min="13320" max="13320" width="37.140625" style="1" customWidth="1"/>
    <col min="13321" max="13321" width="7.7109375" style="1" customWidth="1"/>
    <col min="13322" max="13322" width="10" style="1" customWidth="1"/>
    <col min="13323" max="13323" width="12.42578125" style="1" customWidth="1"/>
    <col min="13324" max="13324" width="12.7109375" style="1" customWidth="1"/>
    <col min="13325" max="13325" width="13.7109375" style="1" customWidth="1"/>
    <col min="13326" max="13326" width="10" style="1" customWidth="1"/>
    <col min="13327" max="13327" width="15.42578125" style="1" bestFit="1" customWidth="1"/>
    <col min="13328" max="13569" width="7.7109375" style="1"/>
    <col min="13570" max="13570" width="1.85546875" style="1" customWidth="1"/>
    <col min="13571" max="13571" width="15.28515625" style="1" customWidth="1"/>
    <col min="13572" max="13573" width="7.7109375" style="1" customWidth="1"/>
    <col min="13574" max="13574" width="16" style="1" customWidth="1"/>
    <col min="13575" max="13575" width="12.28515625" style="1" customWidth="1"/>
    <col min="13576" max="13576" width="37.140625" style="1" customWidth="1"/>
    <col min="13577" max="13577" width="7.7109375" style="1" customWidth="1"/>
    <col min="13578" max="13578" width="10" style="1" customWidth="1"/>
    <col min="13579" max="13579" width="12.42578125" style="1" customWidth="1"/>
    <col min="13580" max="13580" width="12.7109375" style="1" customWidth="1"/>
    <col min="13581" max="13581" width="13.7109375" style="1" customWidth="1"/>
    <col min="13582" max="13582" width="10" style="1" customWidth="1"/>
    <col min="13583" max="13583" width="15.42578125" style="1" bestFit="1" customWidth="1"/>
    <col min="13584" max="13825" width="7.7109375" style="1"/>
    <col min="13826" max="13826" width="1.85546875" style="1" customWidth="1"/>
    <col min="13827" max="13827" width="15.28515625" style="1" customWidth="1"/>
    <col min="13828" max="13829" width="7.7109375" style="1" customWidth="1"/>
    <col min="13830" max="13830" width="16" style="1" customWidth="1"/>
    <col min="13831" max="13831" width="12.28515625" style="1" customWidth="1"/>
    <col min="13832" max="13832" width="37.140625" style="1" customWidth="1"/>
    <col min="13833" max="13833" width="7.7109375" style="1" customWidth="1"/>
    <col min="13834" max="13834" width="10" style="1" customWidth="1"/>
    <col min="13835" max="13835" width="12.42578125" style="1" customWidth="1"/>
    <col min="13836" max="13836" width="12.7109375" style="1" customWidth="1"/>
    <col min="13837" max="13837" width="13.7109375" style="1" customWidth="1"/>
    <col min="13838" max="13838" width="10" style="1" customWidth="1"/>
    <col min="13839" max="13839" width="15.42578125" style="1" bestFit="1" customWidth="1"/>
    <col min="13840" max="14081" width="7.7109375" style="1"/>
    <col min="14082" max="14082" width="1.85546875" style="1" customWidth="1"/>
    <col min="14083" max="14083" width="15.28515625" style="1" customWidth="1"/>
    <col min="14084" max="14085" width="7.7109375" style="1" customWidth="1"/>
    <col min="14086" max="14086" width="16" style="1" customWidth="1"/>
    <col min="14087" max="14087" width="12.28515625" style="1" customWidth="1"/>
    <col min="14088" max="14088" width="37.140625" style="1" customWidth="1"/>
    <col min="14089" max="14089" width="7.7109375" style="1" customWidth="1"/>
    <col min="14090" max="14090" width="10" style="1" customWidth="1"/>
    <col min="14091" max="14091" width="12.42578125" style="1" customWidth="1"/>
    <col min="14092" max="14092" width="12.7109375" style="1" customWidth="1"/>
    <col min="14093" max="14093" width="13.7109375" style="1" customWidth="1"/>
    <col min="14094" max="14094" width="10" style="1" customWidth="1"/>
    <col min="14095" max="14095" width="15.42578125" style="1" bestFit="1" customWidth="1"/>
    <col min="14096" max="14337" width="7.7109375" style="1"/>
    <col min="14338" max="14338" width="1.85546875" style="1" customWidth="1"/>
    <col min="14339" max="14339" width="15.28515625" style="1" customWidth="1"/>
    <col min="14340" max="14341" width="7.7109375" style="1" customWidth="1"/>
    <col min="14342" max="14342" width="16" style="1" customWidth="1"/>
    <col min="14343" max="14343" width="12.28515625" style="1" customWidth="1"/>
    <col min="14344" max="14344" width="37.140625" style="1" customWidth="1"/>
    <col min="14345" max="14345" width="7.7109375" style="1" customWidth="1"/>
    <col min="14346" max="14346" width="10" style="1" customWidth="1"/>
    <col min="14347" max="14347" width="12.42578125" style="1" customWidth="1"/>
    <col min="14348" max="14348" width="12.7109375" style="1" customWidth="1"/>
    <col min="14349" max="14349" width="13.7109375" style="1" customWidth="1"/>
    <col min="14350" max="14350" width="10" style="1" customWidth="1"/>
    <col min="14351" max="14351" width="15.42578125" style="1" bestFit="1" customWidth="1"/>
    <col min="14352" max="14593" width="7.7109375" style="1"/>
    <col min="14594" max="14594" width="1.85546875" style="1" customWidth="1"/>
    <col min="14595" max="14595" width="15.28515625" style="1" customWidth="1"/>
    <col min="14596" max="14597" width="7.7109375" style="1" customWidth="1"/>
    <col min="14598" max="14598" width="16" style="1" customWidth="1"/>
    <col min="14599" max="14599" width="12.28515625" style="1" customWidth="1"/>
    <col min="14600" max="14600" width="37.140625" style="1" customWidth="1"/>
    <col min="14601" max="14601" width="7.7109375" style="1" customWidth="1"/>
    <col min="14602" max="14602" width="10" style="1" customWidth="1"/>
    <col min="14603" max="14603" width="12.42578125" style="1" customWidth="1"/>
    <col min="14604" max="14604" width="12.7109375" style="1" customWidth="1"/>
    <col min="14605" max="14605" width="13.7109375" style="1" customWidth="1"/>
    <col min="14606" max="14606" width="10" style="1" customWidth="1"/>
    <col min="14607" max="14607" width="15.42578125" style="1" bestFit="1" customWidth="1"/>
    <col min="14608" max="14849" width="7.7109375" style="1"/>
    <col min="14850" max="14850" width="1.85546875" style="1" customWidth="1"/>
    <col min="14851" max="14851" width="15.28515625" style="1" customWidth="1"/>
    <col min="14852" max="14853" width="7.7109375" style="1" customWidth="1"/>
    <col min="14854" max="14854" width="16" style="1" customWidth="1"/>
    <col min="14855" max="14855" width="12.28515625" style="1" customWidth="1"/>
    <col min="14856" max="14856" width="37.140625" style="1" customWidth="1"/>
    <col min="14857" max="14857" width="7.7109375" style="1" customWidth="1"/>
    <col min="14858" max="14858" width="10" style="1" customWidth="1"/>
    <col min="14859" max="14859" width="12.42578125" style="1" customWidth="1"/>
    <col min="14860" max="14860" width="12.7109375" style="1" customWidth="1"/>
    <col min="14861" max="14861" width="13.7109375" style="1" customWidth="1"/>
    <col min="14862" max="14862" width="10" style="1" customWidth="1"/>
    <col min="14863" max="14863" width="15.42578125" style="1" bestFit="1" customWidth="1"/>
    <col min="14864" max="15105" width="7.7109375" style="1"/>
    <col min="15106" max="15106" width="1.85546875" style="1" customWidth="1"/>
    <col min="15107" max="15107" width="15.28515625" style="1" customWidth="1"/>
    <col min="15108" max="15109" width="7.7109375" style="1" customWidth="1"/>
    <col min="15110" max="15110" width="16" style="1" customWidth="1"/>
    <col min="15111" max="15111" width="12.28515625" style="1" customWidth="1"/>
    <col min="15112" max="15112" width="37.140625" style="1" customWidth="1"/>
    <col min="15113" max="15113" width="7.7109375" style="1" customWidth="1"/>
    <col min="15114" max="15114" width="10" style="1" customWidth="1"/>
    <col min="15115" max="15115" width="12.42578125" style="1" customWidth="1"/>
    <col min="15116" max="15116" width="12.7109375" style="1" customWidth="1"/>
    <col min="15117" max="15117" width="13.7109375" style="1" customWidth="1"/>
    <col min="15118" max="15118" width="10" style="1" customWidth="1"/>
    <col min="15119" max="15119" width="15.42578125" style="1" bestFit="1" customWidth="1"/>
    <col min="15120" max="15361" width="7.7109375" style="1"/>
    <col min="15362" max="15362" width="1.85546875" style="1" customWidth="1"/>
    <col min="15363" max="15363" width="15.28515625" style="1" customWidth="1"/>
    <col min="15364" max="15365" width="7.7109375" style="1" customWidth="1"/>
    <col min="15366" max="15366" width="16" style="1" customWidth="1"/>
    <col min="15367" max="15367" width="12.28515625" style="1" customWidth="1"/>
    <col min="15368" max="15368" width="37.140625" style="1" customWidth="1"/>
    <col min="15369" max="15369" width="7.7109375" style="1" customWidth="1"/>
    <col min="15370" max="15370" width="10" style="1" customWidth="1"/>
    <col min="15371" max="15371" width="12.42578125" style="1" customWidth="1"/>
    <col min="15372" max="15372" width="12.7109375" style="1" customWidth="1"/>
    <col min="15373" max="15373" width="13.7109375" style="1" customWidth="1"/>
    <col min="15374" max="15374" width="10" style="1" customWidth="1"/>
    <col min="15375" max="15375" width="15.42578125" style="1" bestFit="1" customWidth="1"/>
    <col min="15376" max="15617" width="7.7109375" style="1"/>
    <col min="15618" max="15618" width="1.85546875" style="1" customWidth="1"/>
    <col min="15619" max="15619" width="15.28515625" style="1" customWidth="1"/>
    <col min="15620" max="15621" width="7.7109375" style="1" customWidth="1"/>
    <col min="15622" max="15622" width="16" style="1" customWidth="1"/>
    <col min="15623" max="15623" width="12.28515625" style="1" customWidth="1"/>
    <col min="15624" max="15624" width="37.140625" style="1" customWidth="1"/>
    <col min="15625" max="15625" width="7.7109375" style="1" customWidth="1"/>
    <col min="15626" max="15626" width="10" style="1" customWidth="1"/>
    <col min="15627" max="15627" width="12.42578125" style="1" customWidth="1"/>
    <col min="15628" max="15628" width="12.7109375" style="1" customWidth="1"/>
    <col min="15629" max="15629" width="13.7109375" style="1" customWidth="1"/>
    <col min="15630" max="15630" width="10" style="1" customWidth="1"/>
    <col min="15631" max="15631" width="15.42578125" style="1" bestFit="1" customWidth="1"/>
    <col min="15632" max="15873" width="7.7109375" style="1"/>
    <col min="15874" max="15874" width="1.85546875" style="1" customWidth="1"/>
    <col min="15875" max="15875" width="15.28515625" style="1" customWidth="1"/>
    <col min="15876" max="15877" width="7.7109375" style="1" customWidth="1"/>
    <col min="15878" max="15878" width="16" style="1" customWidth="1"/>
    <col min="15879" max="15879" width="12.28515625" style="1" customWidth="1"/>
    <col min="15880" max="15880" width="37.140625" style="1" customWidth="1"/>
    <col min="15881" max="15881" width="7.7109375" style="1" customWidth="1"/>
    <col min="15882" max="15882" width="10" style="1" customWidth="1"/>
    <col min="15883" max="15883" width="12.42578125" style="1" customWidth="1"/>
    <col min="15884" max="15884" width="12.7109375" style="1" customWidth="1"/>
    <col min="15885" max="15885" width="13.7109375" style="1" customWidth="1"/>
    <col min="15886" max="15886" width="10" style="1" customWidth="1"/>
    <col min="15887" max="15887" width="15.42578125" style="1" bestFit="1" customWidth="1"/>
    <col min="15888" max="16129" width="7.7109375" style="1"/>
    <col min="16130" max="16130" width="1.85546875" style="1" customWidth="1"/>
    <col min="16131" max="16131" width="15.28515625" style="1" customWidth="1"/>
    <col min="16132" max="16133" width="7.7109375" style="1" customWidth="1"/>
    <col min="16134" max="16134" width="16" style="1" customWidth="1"/>
    <col min="16135" max="16135" width="12.28515625" style="1" customWidth="1"/>
    <col min="16136" max="16136" width="37.140625" style="1" customWidth="1"/>
    <col min="16137" max="16137" width="7.7109375" style="1" customWidth="1"/>
    <col min="16138" max="16138" width="10" style="1" customWidth="1"/>
    <col min="16139" max="16139" width="12.42578125" style="1" customWidth="1"/>
    <col min="16140" max="16140" width="12.7109375" style="1" customWidth="1"/>
    <col min="16141" max="16141" width="13.7109375" style="1" customWidth="1"/>
    <col min="16142" max="16142" width="10" style="1" customWidth="1"/>
    <col min="16143" max="16143" width="15.42578125" style="1" bestFit="1" customWidth="1"/>
    <col min="16144" max="16384" width="7.7109375" style="1"/>
  </cols>
  <sheetData>
    <row r="1" spans="1:16" ht="5.25" customHeight="1" thickBot="1" x14ac:dyDescent="0.25"/>
    <row r="2" spans="1:16" ht="21.75" thickTop="1" thickBot="1" x14ac:dyDescent="0.35">
      <c r="B2" s="960" t="s">
        <v>107</v>
      </c>
      <c r="C2" s="961"/>
      <c r="D2" s="961"/>
      <c r="E2" s="961"/>
      <c r="F2" s="961"/>
      <c r="G2" s="961"/>
      <c r="H2" s="961"/>
      <c r="I2" s="961"/>
      <c r="J2" s="961"/>
      <c r="K2" s="961"/>
      <c r="L2" s="961"/>
      <c r="M2" s="961"/>
      <c r="N2" s="961"/>
      <c r="O2" s="962"/>
    </row>
    <row r="3" spans="1:16" ht="21.75" thickTop="1" thickBot="1" x14ac:dyDescent="0.35">
      <c r="B3" s="10"/>
      <c r="C3" s="8"/>
      <c r="D3" s="8"/>
      <c r="E3" s="8"/>
      <c r="F3" s="8"/>
      <c r="G3" s="8"/>
      <c r="H3" s="8"/>
      <c r="I3" s="8"/>
      <c r="J3" s="8"/>
      <c r="K3" s="8"/>
      <c r="L3" s="8"/>
      <c r="M3" s="8"/>
      <c r="N3" s="8"/>
      <c r="O3" s="81" t="s">
        <v>108</v>
      </c>
    </row>
    <row r="4" spans="1:16" ht="25.5" customHeight="1" thickTop="1" thickBot="1" x14ac:dyDescent="0.25">
      <c r="A4" s="4"/>
      <c r="B4" s="1247" t="s">
        <v>109</v>
      </c>
      <c r="C4" s="964"/>
      <c r="D4" s="964"/>
      <c r="E4" s="964"/>
      <c r="F4" s="964"/>
      <c r="G4" s="964"/>
      <c r="H4" s="964"/>
      <c r="I4" s="964"/>
      <c r="J4" s="964"/>
      <c r="K4" s="964"/>
      <c r="L4" s="964"/>
      <c r="M4" s="964"/>
      <c r="N4" s="964"/>
      <c r="O4" s="965"/>
    </row>
    <row r="5" spans="1:16" ht="21" thickTop="1" x14ac:dyDescent="0.2">
      <c r="A5" s="4"/>
      <c r="B5" s="5"/>
      <c r="C5" s="6"/>
      <c r="D5" s="6"/>
      <c r="E5" s="6"/>
      <c r="F5" s="6"/>
      <c r="G5" s="6"/>
      <c r="H5" s="6"/>
      <c r="I5" s="6"/>
      <c r="J5" s="6"/>
      <c r="K5" s="6"/>
      <c r="L5" s="6"/>
      <c r="M5" s="6"/>
      <c r="N5" s="6"/>
      <c r="O5" s="82" t="s">
        <v>110</v>
      </c>
      <c r="P5" s="4"/>
    </row>
    <row r="6" spans="1:16" ht="20.25" x14ac:dyDescent="0.3">
      <c r="B6" s="7" t="s">
        <v>111</v>
      </c>
      <c r="C6" s="8"/>
      <c r="D6" s="8"/>
      <c r="E6" s="8"/>
      <c r="F6" s="8"/>
      <c r="G6" s="982">
        <v>2021</v>
      </c>
      <c r="H6" s="983"/>
      <c r="I6" s="8"/>
      <c r="J6" s="8"/>
      <c r="K6" s="8"/>
      <c r="L6" s="8"/>
      <c r="M6" s="8"/>
      <c r="N6" s="8"/>
      <c r="O6" s="9"/>
    </row>
    <row r="7" spans="1:16" ht="9" customHeight="1" x14ac:dyDescent="0.3">
      <c r="B7" s="10"/>
      <c r="C7" s="8"/>
      <c r="D7" s="8"/>
      <c r="E7" s="8"/>
      <c r="F7" s="8"/>
      <c r="G7" s="8"/>
      <c r="H7" s="8"/>
      <c r="I7" s="11"/>
      <c r="J7" s="11"/>
      <c r="K7" s="11"/>
      <c r="L7" s="11"/>
      <c r="M7" s="11"/>
      <c r="N7" s="11"/>
      <c r="O7" s="9"/>
    </row>
    <row r="8" spans="1:16" ht="15.75" customHeight="1" x14ac:dyDescent="0.3">
      <c r="B8" s="7" t="s">
        <v>112</v>
      </c>
      <c r="C8" s="8"/>
      <c r="D8" s="8"/>
      <c r="E8" s="8"/>
      <c r="F8" s="12" t="s">
        <v>0</v>
      </c>
      <c r="G8" s="13"/>
      <c r="H8" s="13"/>
      <c r="I8" s="13"/>
      <c r="J8" s="13"/>
      <c r="K8" s="13"/>
      <c r="L8" s="13"/>
      <c r="M8" s="13"/>
      <c r="N8" s="14"/>
      <c r="O8" s="89"/>
      <c r="P8" s="4"/>
    </row>
    <row r="9" spans="1:16" ht="15.75" customHeight="1" x14ac:dyDescent="0.3">
      <c r="B9" s="7"/>
      <c r="C9" s="8"/>
      <c r="D9" s="8"/>
      <c r="E9" s="8"/>
      <c r="F9" s="15"/>
      <c r="G9" s="16"/>
      <c r="H9" s="16"/>
      <c r="I9" s="16"/>
      <c r="J9" s="16"/>
      <c r="K9" s="16"/>
      <c r="L9" s="16"/>
      <c r="M9" s="16"/>
      <c r="N9" s="17"/>
      <c r="O9" s="90"/>
      <c r="P9" s="4"/>
    </row>
    <row r="10" spans="1:16" ht="10.5" customHeight="1" x14ac:dyDescent="0.3">
      <c r="B10" s="7"/>
      <c r="C10" s="8"/>
      <c r="D10" s="8"/>
      <c r="E10" s="8"/>
      <c r="F10" s="8"/>
      <c r="G10" s="8"/>
      <c r="H10" s="8"/>
      <c r="I10" s="11"/>
      <c r="J10" s="11"/>
      <c r="K10" s="11"/>
      <c r="L10" s="11"/>
      <c r="M10" s="11"/>
      <c r="N10" s="11"/>
      <c r="O10" s="83"/>
      <c r="P10" s="4"/>
    </row>
    <row r="11" spans="1:16" ht="15.75" customHeight="1" x14ac:dyDescent="0.3">
      <c r="B11" s="18" t="s">
        <v>113</v>
      </c>
      <c r="C11" s="8"/>
      <c r="D11" s="8"/>
      <c r="E11" s="8"/>
      <c r="F11" s="19"/>
      <c r="G11" s="20"/>
      <c r="H11" s="20"/>
      <c r="I11" s="20"/>
      <c r="J11" s="20"/>
      <c r="K11" s="20"/>
      <c r="L11" s="20"/>
      <c r="M11" s="20"/>
      <c r="N11" s="21"/>
      <c r="O11" s="89"/>
      <c r="P11" s="4"/>
    </row>
    <row r="12" spans="1:16" ht="10.5" customHeight="1" x14ac:dyDescent="0.3">
      <c r="B12" s="7"/>
      <c r="C12" s="8"/>
      <c r="D12" s="8"/>
      <c r="E12" s="8"/>
      <c r="F12" s="8"/>
      <c r="G12" s="8"/>
      <c r="H12" s="8"/>
      <c r="I12" s="11"/>
      <c r="J12" s="11"/>
      <c r="K12" s="11"/>
      <c r="L12" s="11"/>
      <c r="M12" s="11"/>
      <c r="N12" s="11"/>
      <c r="O12" s="83"/>
      <c r="P12" s="4"/>
    </row>
    <row r="13" spans="1:16" ht="20.25" x14ac:dyDescent="0.3">
      <c r="B13" s="7" t="s">
        <v>114</v>
      </c>
      <c r="C13" s="8"/>
      <c r="D13" s="8"/>
      <c r="E13" s="8"/>
      <c r="F13" s="19"/>
      <c r="G13" s="21"/>
      <c r="H13" s="4"/>
      <c r="I13" s="11"/>
      <c r="J13" s="11"/>
      <c r="K13" s="11"/>
      <c r="L13" s="11"/>
      <c r="M13" s="11"/>
      <c r="N13" s="11"/>
      <c r="O13" s="83"/>
    </row>
    <row r="14" spans="1:16" ht="10.5" customHeight="1" x14ac:dyDescent="0.3">
      <c r="B14" s="10"/>
      <c r="C14" s="8"/>
      <c r="D14" s="8"/>
      <c r="E14" s="8"/>
      <c r="F14" s="8"/>
      <c r="G14" s="8"/>
      <c r="H14" s="22"/>
      <c r="I14" s="23"/>
      <c r="J14" s="23"/>
      <c r="K14" s="23"/>
      <c r="L14" s="23"/>
      <c r="M14" s="23"/>
      <c r="N14" s="23"/>
      <c r="O14" s="9"/>
      <c r="P14" s="4"/>
    </row>
    <row r="15" spans="1:16" ht="20.25" x14ac:dyDescent="0.3">
      <c r="B15" s="24" t="s">
        <v>115</v>
      </c>
      <c r="C15" s="8"/>
      <c r="D15" s="8"/>
      <c r="E15" s="8"/>
      <c r="F15" s="8"/>
      <c r="G15" s="8"/>
      <c r="H15" s="22"/>
      <c r="I15" s="80"/>
      <c r="J15" s="80"/>
      <c r="K15" s="80"/>
      <c r="L15" s="80"/>
      <c r="M15" s="1219" t="s">
        <v>116</v>
      </c>
      <c r="N15" s="1220"/>
      <c r="O15" s="83"/>
      <c r="P15" s="4"/>
    </row>
    <row r="16" spans="1:16" ht="21" thickBot="1" x14ac:dyDescent="0.35">
      <c r="B16" s="24"/>
      <c r="C16" s="8"/>
      <c r="D16" s="8"/>
      <c r="E16" s="8"/>
      <c r="F16" s="8"/>
      <c r="G16" s="8"/>
      <c r="H16" s="8"/>
      <c r="I16" s="80"/>
      <c r="J16" s="80"/>
      <c r="K16" s="80"/>
      <c r="L16" s="80"/>
      <c r="M16" s="80"/>
      <c r="N16" s="80"/>
      <c r="O16" s="9"/>
    </row>
    <row r="17" spans="1:16" s="29" customFormat="1" ht="21" customHeight="1" thickTop="1" x14ac:dyDescent="0.3">
      <c r="B17" s="975" t="s">
        <v>1</v>
      </c>
      <c r="C17" s="1242"/>
      <c r="D17" s="1242"/>
      <c r="E17" s="1242"/>
      <c r="F17" s="1242"/>
      <c r="G17" s="1242"/>
      <c r="H17" s="1239" t="s">
        <v>136</v>
      </c>
      <c r="I17" s="1240"/>
      <c r="J17" s="1240"/>
      <c r="K17" s="1240"/>
      <c r="L17" s="1240"/>
      <c r="M17" s="1240"/>
      <c r="N17" s="1241"/>
      <c r="O17" s="1221" t="s">
        <v>497</v>
      </c>
      <c r="P17" s="28"/>
    </row>
    <row r="18" spans="1:16" s="29" customFormat="1" ht="20.25" customHeight="1" x14ac:dyDescent="0.2">
      <c r="B18" s="1224" t="s">
        <v>117</v>
      </c>
      <c r="C18" s="1227" t="s">
        <v>118</v>
      </c>
      <c r="D18" s="1228"/>
      <c r="E18" s="1228"/>
      <c r="F18" s="1228"/>
      <c r="G18" s="1229"/>
      <c r="H18" s="1243" t="s">
        <v>127</v>
      </c>
      <c r="I18" s="1236" t="s">
        <v>128</v>
      </c>
      <c r="J18" s="1236" t="s">
        <v>129</v>
      </c>
      <c r="K18" s="1236" t="s">
        <v>131</v>
      </c>
      <c r="L18" s="1236" t="s">
        <v>133</v>
      </c>
      <c r="M18" s="1236" t="s">
        <v>134</v>
      </c>
      <c r="N18" s="1236" t="s">
        <v>135</v>
      </c>
      <c r="O18" s="1222"/>
      <c r="P18" s="28"/>
    </row>
    <row r="19" spans="1:16" s="29" customFormat="1" ht="20.25" customHeight="1" x14ac:dyDescent="0.2">
      <c r="B19" s="1225"/>
      <c r="C19" s="1230"/>
      <c r="D19" s="1231"/>
      <c r="E19" s="1231"/>
      <c r="F19" s="1231"/>
      <c r="G19" s="1232"/>
      <c r="H19" s="1244"/>
      <c r="I19" s="1237"/>
      <c r="J19" s="1237"/>
      <c r="K19" s="1237"/>
      <c r="L19" s="1237"/>
      <c r="M19" s="1237"/>
      <c r="N19" s="1237"/>
      <c r="O19" s="1222"/>
      <c r="P19" s="28"/>
    </row>
    <row r="20" spans="1:16" s="29" customFormat="1" ht="20.25" customHeight="1" x14ac:dyDescent="0.2">
      <c r="B20" s="1225"/>
      <c r="C20" s="1230"/>
      <c r="D20" s="1231"/>
      <c r="E20" s="1231"/>
      <c r="F20" s="1231"/>
      <c r="G20" s="1232"/>
      <c r="H20" s="1245"/>
      <c r="I20" s="1238"/>
      <c r="J20" s="1238"/>
      <c r="K20" s="1238"/>
      <c r="L20" s="1238"/>
      <c r="M20" s="1238"/>
      <c r="N20" s="1238"/>
      <c r="O20" s="1223"/>
      <c r="P20" s="28"/>
    </row>
    <row r="21" spans="1:16" s="29" customFormat="1" ht="21" thickBot="1" x14ac:dyDescent="0.35">
      <c r="B21" s="1226"/>
      <c r="C21" s="1233"/>
      <c r="D21" s="1234"/>
      <c r="E21" s="1234"/>
      <c r="F21" s="1234"/>
      <c r="G21" s="1235"/>
      <c r="H21" s="155" t="s">
        <v>120</v>
      </c>
      <c r="I21" s="156" t="s">
        <v>121</v>
      </c>
      <c r="J21" s="156" t="s">
        <v>130</v>
      </c>
      <c r="K21" s="156" t="s">
        <v>132</v>
      </c>
      <c r="L21" s="156" t="s">
        <v>137</v>
      </c>
      <c r="M21" s="156" t="s">
        <v>138</v>
      </c>
      <c r="N21" s="156" t="s">
        <v>139</v>
      </c>
      <c r="O21" s="157" t="s">
        <v>140</v>
      </c>
      <c r="P21" s="28"/>
    </row>
    <row r="22" spans="1:16" s="29" customFormat="1" ht="21" thickTop="1" x14ac:dyDescent="0.3">
      <c r="A22" s="59"/>
      <c r="B22" s="60">
        <v>112</v>
      </c>
      <c r="C22" s="94" t="s">
        <v>119</v>
      </c>
      <c r="D22" s="36"/>
      <c r="E22" s="36"/>
      <c r="F22" s="36"/>
      <c r="G22" s="101"/>
      <c r="H22" s="96">
        <f>+SUM(H23:H34)</f>
        <v>0</v>
      </c>
      <c r="I22" s="95">
        <f t="shared" ref="I22:O22" si="0">+SUM(I23:I34)</f>
        <v>0</v>
      </c>
      <c r="J22" s="95">
        <f t="shared" si="0"/>
        <v>0</v>
      </c>
      <c r="K22" s="95">
        <f t="shared" si="0"/>
        <v>0</v>
      </c>
      <c r="L22" s="95">
        <f t="shared" si="0"/>
        <v>0</v>
      </c>
      <c r="M22" s="95">
        <f t="shared" si="0"/>
        <v>0</v>
      </c>
      <c r="N22" s="95">
        <f t="shared" si="0"/>
        <v>0</v>
      </c>
      <c r="O22" s="97">
        <f t="shared" si="0"/>
        <v>0</v>
      </c>
      <c r="P22" s="30"/>
    </row>
    <row r="23" spans="1:16" ht="20.25" x14ac:dyDescent="0.3">
      <c r="A23" s="3"/>
      <c r="B23" s="63">
        <v>112101</v>
      </c>
      <c r="C23" s="1248" t="s">
        <v>5</v>
      </c>
      <c r="D23" s="1248"/>
      <c r="E23" s="1248"/>
      <c r="F23" s="1248"/>
      <c r="G23" s="1249"/>
      <c r="H23" s="98"/>
      <c r="I23" s="86"/>
      <c r="J23" s="87"/>
      <c r="K23" s="67"/>
      <c r="L23" s="87"/>
      <c r="M23" s="87"/>
      <c r="N23" s="67"/>
      <c r="O23" s="88">
        <f>+SUM(H23:N23)</f>
        <v>0</v>
      </c>
    </row>
    <row r="24" spans="1:16" ht="20.25" x14ac:dyDescent="0.3">
      <c r="A24" s="4"/>
      <c r="B24" s="64">
        <v>112102</v>
      </c>
      <c r="C24" s="944" t="s">
        <v>6</v>
      </c>
      <c r="D24" s="944"/>
      <c r="E24" s="944"/>
      <c r="F24" s="944"/>
      <c r="G24" s="945"/>
      <c r="H24" s="99"/>
      <c r="I24" s="76"/>
      <c r="J24" s="62"/>
      <c r="K24" s="56"/>
      <c r="L24" s="77"/>
      <c r="M24" s="56"/>
      <c r="N24" s="56"/>
      <c r="O24" s="88">
        <f t="shared" ref="O24:O34" si="1">+SUM(H24:N24)</f>
        <v>0</v>
      </c>
    </row>
    <row r="25" spans="1:16" ht="20.25" x14ac:dyDescent="0.3">
      <c r="A25" s="4"/>
      <c r="B25" s="64">
        <v>112103</v>
      </c>
      <c r="C25" s="944" t="s">
        <v>7</v>
      </c>
      <c r="D25" s="944"/>
      <c r="E25" s="944"/>
      <c r="F25" s="944"/>
      <c r="G25" s="945"/>
      <c r="H25" s="99"/>
      <c r="I25" s="76"/>
      <c r="J25" s="62"/>
      <c r="K25" s="56"/>
      <c r="L25" s="77"/>
      <c r="M25" s="56"/>
      <c r="N25" s="56"/>
      <c r="O25" s="88">
        <f t="shared" si="1"/>
        <v>0</v>
      </c>
    </row>
    <row r="26" spans="1:16" ht="20.25" x14ac:dyDescent="0.3">
      <c r="A26" s="4"/>
      <c r="B26" s="64">
        <v>112104</v>
      </c>
      <c r="C26" s="944" t="s">
        <v>8</v>
      </c>
      <c r="D26" s="944"/>
      <c r="E26" s="944"/>
      <c r="F26" s="944"/>
      <c r="G26" s="945"/>
      <c r="H26" s="99"/>
      <c r="I26" s="76"/>
      <c r="J26" s="62"/>
      <c r="K26" s="56"/>
      <c r="L26" s="77"/>
      <c r="M26" s="56"/>
      <c r="N26" s="56"/>
      <c r="O26" s="88">
        <f t="shared" si="1"/>
        <v>0</v>
      </c>
    </row>
    <row r="27" spans="1:16" ht="20.25" x14ac:dyDescent="0.3">
      <c r="A27" s="4"/>
      <c r="B27" s="64">
        <v>112105</v>
      </c>
      <c r="C27" s="944" t="s">
        <v>9</v>
      </c>
      <c r="D27" s="944"/>
      <c r="E27" s="944"/>
      <c r="F27" s="944"/>
      <c r="G27" s="945"/>
      <c r="H27" s="99"/>
      <c r="I27" s="76"/>
      <c r="J27" s="62"/>
      <c r="K27" s="56"/>
      <c r="L27" s="77"/>
      <c r="M27" s="56"/>
      <c r="N27" s="56"/>
      <c r="O27" s="88">
        <f t="shared" si="1"/>
        <v>0</v>
      </c>
    </row>
    <row r="28" spans="1:16" ht="20.25" x14ac:dyDescent="0.3">
      <c r="A28" s="4"/>
      <c r="B28" s="64">
        <v>112106</v>
      </c>
      <c r="C28" s="944" t="s">
        <v>10</v>
      </c>
      <c r="D28" s="944"/>
      <c r="E28" s="944"/>
      <c r="F28" s="944"/>
      <c r="G28" s="945"/>
      <c r="H28" s="99"/>
      <c r="I28" s="76"/>
      <c r="J28" s="62"/>
      <c r="K28" s="56"/>
      <c r="L28" s="77"/>
      <c r="M28" s="56"/>
      <c r="N28" s="56"/>
      <c r="O28" s="88">
        <f t="shared" si="1"/>
        <v>0</v>
      </c>
    </row>
    <row r="29" spans="1:16" ht="20.25" x14ac:dyDescent="0.3">
      <c r="A29" s="4"/>
      <c r="B29" s="64">
        <v>112107</v>
      </c>
      <c r="C29" s="944" t="s">
        <v>11</v>
      </c>
      <c r="D29" s="944"/>
      <c r="E29" s="944"/>
      <c r="F29" s="944"/>
      <c r="G29" s="945"/>
      <c r="H29" s="99"/>
      <c r="I29" s="76"/>
      <c r="J29" s="62"/>
      <c r="K29" s="56"/>
      <c r="L29" s="77"/>
      <c r="M29" s="56"/>
      <c r="N29" s="56"/>
      <c r="O29" s="88">
        <f t="shared" si="1"/>
        <v>0</v>
      </c>
    </row>
    <row r="30" spans="1:16" ht="20.25" x14ac:dyDescent="0.3">
      <c r="A30" s="4"/>
      <c r="B30" s="64">
        <v>112108</v>
      </c>
      <c r="C30" s="944" t="s">
        <v>12</v>
      </c>
      <c r="D30" s="944"/>
      <c r="E30" s="944"/>
      <c r="F30" s="944"/>
      <c r="G30" s="945"/>
      <c r="H30" s="99"/>
      <c r="I30" s="76"/>
      <c r="J30" s="62"/>
      <c r="K30" s="56"/>
      <c r="L30" s="77"/>
      <c r="M30" s="56"/>
      <c r="N30" s="56"/>
      <c r="O30" s="88">
        <f t="shared" si="1"/>
        <v>0</v>
      </c>
    </row>
    <row r="31" spans="1:16" ht="20.25" x14ac:dyDescent="0.3">
      <c r="A31" s="4"/>
      <c r="B31" s="64">
        <v>112109</v>
      </c>
      <c r="C31" s="944" t="s">
        <v>13</v>
      </c>
      <c r="D31" s="944"/>
      <c r="E31" s="944"/>
      <c r="F31" s="944"/>
      <c r="G31" s="945"/>
      <c r="H31" s="62"/>
      <c r="I31" s="77"/>
      <c r="J31" s="62"/>
      <c r="K31" s="56"/>
      <c r="L31" s="77"/>
      <c r="M31" s="56"/>
      <c r="N31" s="56"/>
      <c r="O31" s="88">
        <f t="shared" si="1"/>
        <v>0</v>
      </c>
    </row>
    <row r="32" spans="1:16" ht="20.25" x14ac:dyDescent="0.3">
      <c r="A32" s="4"/>
      <c r="B32" s="64">
        <v>112110</v>
      </c>
      <c r="C32" s="944" t="s">
        <v>3</v>
      </c>
      <c r="D32" s="944"/>
      <c r="E32" s="944"/>
      <c r="F32" s="944"/>
      <c r="G32" s="945"/>
      <c r="H32" s="62"/>
      <c r="I32" s="77"/>
      <c r="J32" s="62"/>
      <c r="K32" s="56"/>
      <c r="L32" s="77"/>
      <c r="M32" s="56"/>
      <c r="N32" s="56"/>
      <c r="O32" s="88">
        <f t="shared" si="1"/>
        <v>0</v>
      </c>
    </row>
    <row r="33" spans="1:15" ht="20.25" x14ac:dyDescent="0.3">
      <c r="A33" s="4"/>
      <c r="B33" s="64">
        <v>112111</v>
      </c>
      <c r="C33" s="944" t="s">
        <v>14</v>
      </c>
      <c r="D33" s="944"/>
      <c r="E33" s="944"/>
      <c r="F33" s="944"/>
      <c r="G33" s="945"/>
      <c r="H33" s="62"/>
      <c r="I33" s="77"/>
      <c r="J33" s="62"/>
      <c r="K33" s="56"/>
      <c r="L33" s="77"/>
      <c r="M33" s="56"/>
      <c r="N33" s="56"/>
      <c r="O33" s="88">
        <f t="shared" si="1"/>
        <v>0</v>
      </c>
    </row>
    <row r="34" spans="1:15" ht="21" thickBot="1" x14ac:dyDescent="0.35">
      <c r="A34" s="4"/>
      <c r="B34" s="72">
        <v>112199</v>
      </c>
      <c r="C34" s="939" t="s">
        <v>4</v>
      </c>
      <c r="D34" s="939"/>
      <c r="E34" s="939"/>
      <c r="F34" s="939"/>
      <c r="G34" s="940"/>
      <c r="H34" s="74"/>
      <c r="I34" s="78"/>
      <c r="J34" s="74"/>
      <c r="K34" s="33"/>
      <c r="L34" s="78"/>
      <c r="M34" s="33"/>
      <c r="N34" s="33"/>
      <c r="O34" s="85">
        <f t="shared" si="1"/>
        <v>0</v>
      </c>
    </row>
    <row r="35" spans="1:15" s="4" customFormat="1" ht="21.75" thickTop="1" thickBot="1" x14ac:dyDescent="0.35">
      <c r="B35" s="63"/>
      <c r="C35" s="68"/>
      <c r="D35" s="68"/>
      <c r="E35" s="68"/>
      <c r="F35" s="68"/>
      <c r="G35" s="68"/>
      <c r="H35" s="69"/>
      <c r="I35" s="69"/>
      <c r="J35" s="69"/>
      <c r="K35" s="69"/>
      <c r="L35" s="69"/>
      <c r="M35" s="69"/>
      <c r="N35" s="69"/>
      <c r="O35" s="69"/>
    </row>
    <row r="36" spans="1:15" ht="21.75" thickTop="1" thickBot="1" x14ac:dyDescent="0.35">
      <c r="B36" s="92">
        <v>12</v>
      </c>
      <c r="C36" s="986" t="s">
        <v>15</v>
      </c>
      <c r="D36" s="987"/>
      <c r="E36" s="987"/>
      <c r="F36" s="987"/>
      <c r="G36" s="988"/>
      <c r="H36" s="93">
        <f t="shared" ref="H36:N36" si="2">+SUM(H38,H74)</f>
        <v>0</v>
      </c>
      <c r="I36" s="93">
        <f t="shared" si="2"/>
        <v>0</v>
      </c>
      <c r="J36" s="93">
        <f t="shared" si="2"/>
        <v>0</v>
      </c>
      <c r="K36" s="93">
        <f t="shared" si="2"/>
        <v>0</v>
      </c>
      <c r="L36" s="93">
        <f t="shared" si="2"/>
        <v>0</v>
      </c>
      <c r="M36" s="93">
        <f t="shared" si="2"/>
        <v>0</v>
      </c>
      <c r="N36" s="93">
        <f t="shared" si="2"/>
        <v>0</v>
      </c>
      <c r="O36" s="124">
        <f>+SUM(O38,O74)</f>
        <v>0</v>
      </c>
    </row>
    <row r="37" spans="1:15" s="109" customFormat="1" ht="21.75" thickTop="1" thickBot="1" x14ac:dyDescent="0.35">
      <c r="B37" s="110"/>
      <c r="C37" s="111"/>
      <c r="D37" s="111"/>
      <c r="E37" s="111"/>
      <c r="F37" s="111"/>
      <c r="G37" s="111"/>
      <c r="H37" s="112"/>
      <c r="I37" s="113"/>
      <c r="J37" s="114"/>
      <c r="K37" s="114"/>
      <c r="L37" s="114"/>
      <c r="M37" s="114"/>
      <c r="N37" s="114"/>
      <c r="O37" s="115"/>
    </row>
    <row r="38" spans="1:15" ht="21" thickTop="1" x14ac:dyDescent="0.3">
      <c r="B38" s="61">
        <v>121</v>
      </c>
      <c r="C38" s="952" t="s">
        <v>16</v>
      </c>
      <c r="D38" s="952"/>
      <c r="E38" s="952"/>
      <c r="F38" s="952"/>
      <c r="G38" s="953"/>
      <c r="H38" s="107">
        <f>+SUM(H39:H72)</f>
        <v>0</v>
      </c>
      <c r="I38" s="106">
        <f>+SUM(I39:I72)</f>
        <v>0</v>
      </c>
      <c r="J38" s="106">
        <f t="shared" ref="J38:O38" si="3">+SUM(J39:J72)</f>
        <v>0</v>
      </c>
      <c r="K38" s="106">
        <f t="shared" si="3"/>
        <v>0</v>
      </c>
      <c r="L38" s="106">
        <f t="shared" si="3"/>
        <v>0</v>
      </c>
      <c r="M38" s="106">
        <f t="shared" si="3"/>
        <v>0</v>
      </c>
      <c r="N38" s="106">
        <f t="shared" si="3"/>
        <v>0</v>
      </c>
      <c r="O38" s="150">
        <f t="shared" si="3"/>
        <v>0</v>
      </c>
    </row>
    <row r="39" spans="1:15" ht="20.25" x14ac:dyDescent="0.3">
      <c r="B39" s="65">
        <v>121001</v>
      </c>
      <c r="C39" s="956" t="s">
        <v>17</v>
      </c>
      <c r="D39" s="956"/>
      <c r="E39" s="956"/>
      <c r="F39" s="956"/>
      <c r="G39" s="957"/>
      <c r="H39" s="75"/>
      <c r="I39" s="57"/>
      <c r="J39" s="77"/>
      <c r="K39" s="62"/>
      <c r="L39" s="77"/>
      <c r="M39" s="62"/>
      <c r="N39" s="77"/>
      <c r="O39" s="84"/>
    </row>
    <row r="40" spans="1:15" ht="20.25" x14ac:dyDescent="0.3">
      <c r="B40" s="65">
        <v>121002</v>
      </c>
      <c r="C40" s="956" t="s">
        <v>144</v>
      </c>
      <c r="D40" s="956"/>
      <c r="E40" s="956"/>
      <c r="F40" s="956"/>
      <c r="G40" s="957"/>
      <c r="H40" s="57"/>
      <c r="I40" s="57"/>
      <c r="J40" s="77"/>
      <c r="K40" s="62"/>
      <c r="L40" s="77"/>
      <c r="M40" s="62"/>
      <c r="N40" s="77"/>
      <c r="O40" s="84"/>
    </row>
    <row r="41" spans="1:15" ht="20.25" x14ac:dyDescent="0.3">
      <c r="B41" s="65">
        <v>121003</v>
      </c>
      <c r="C41" s="956" t="s">
        <v>18</v>
      </c>
      <c r="D41" s="956"/>
      <c r="E41" s="956"/>
      <c r="F41" s="956"/>
      <c r="G41" s="957"/>
      <c r="H41" s="57"/>
      <c r="I41" s="57"/>
      <c r="J41" s="77"/>
      <c r="K41" s="62"/>
      <c r="L41" s="77"/>
      <c r="M41" s="62"/>
      <c r="N41" s="77"/>
      <c r="O41" s="84"/>
    </row>
    <row r="42" spans="1:15" ht="20.25" x14ac:dyDescent="0.3">
      <c r="B42" s="65">
        <v>121005</v>
      </c>
      <c r="C42" s="956" t="s">
        <v>19</v>
      </c>
      <c r="D42" s="956"/>
      <c r="E42" s="956"/>
      <c r="F42" s="956"/>
      <c r="G42" s="957"/>
      <c r="H42" s="57"/>
      <c r="I42" s="57"/>
      <c r="J42" s="77"/>
      <c r="K42" s="62"/>
      <c r="L42" s="77"/>
      <c r="M42" s="62"/>
      <c r="N42" s="77"/>
      <c r="O42" s="84"/>
    </row>
    <row r="43" spans="1:15" ht="20.25" x14ac:dyDescent="0.3">
      <c r="B43" s="65">
        <v>121006</v>
      </c>
      <c r="C43" s="956" t="s">
        <v>20</v>
      </c>
      <c r="D43" s="956"/>
      <c r="E43" s="956"/>
      <c r="F43" s="956"/>
      <c r="G43" s="957"/>
      <c r="H43" s="57"/>
      <c r="I43" s="57"/>
      <c r="J43" s="77"/>
      <c r="K43" s="62"/>
      <c r="L43" s="77"/>
      <c r="M43" s="62"/>
      <c r="N43" s="77"/>
      <c r="O43" s="84"/>
    </row>
    <row r="44" spans="1:15" ht="20.25" x14ac:dyDescent="0.3">
      <c r="B44" s="65">
        <v>121007</v>
      </c>
      <c r="C44" s="956" t="s">
        <v>21</v>
      </c>
      <c r="D44" s="956"/>
      <c r="E44" s="956"/>
      <c r="F44" s="956"/>
      <c r="G44" s="957"/>
      <c r="H44" s="57"/>
      <c r="I44" s="57"/>
      <c r="J44" s="77"/>
      <c r="K44" s="62"/>
      <c r="L44" s="77"/>
      <c r="M44" s="62"/>
      <c r="N44" s="77"/>
      <c r="O44" s="84"/>
    </row>
    <row r="45" spans="1:15" ht="20.25" x14ac:dyDescent="0.3">
      <c r="B45" s="65">
        <v>121008</v>
      </c>
      <c r="C45" s="956" t="s">
        <v>22</v>
      </c>
      <c r="D45" s="956"/>
      <c r="E45" s="956"/>
      <c r="F45" s="956"/>
      <c r="G45" s="957"/>
      <c r="H45" s="57"/>
      <c r="I45" s="57"/>
      <c r="J45" s="77"/>
      <c r="K45" s="62"/>
      <c r="L45" s="77"/>
      <c r="M45" s="62"/>
      <c r="N45" s="77"/>
      <c r="O45" s="84"/>
    </row>
    <row r="46" spans="1:15" ht="20.25" x14ac:dyDescent="0.3">
      <c r="B46" s="65">
        <v>121009</v>
      </c>
      <c r="C46" s="956" t="s">
        <v>23</v>
      </c>
      <c r="D46" s="956"/>
      <c r="E46" s="956"/>
      <c r="F46" s="956"/>
      <c r="G46" s="957"/>
      <c r="H46" s="57"/>
      <c r="I46" s="57"/>
      <c r="J46" s="77"/>
      <c r="K46" s="62"/>
      <c r="L46" s="77"/>
      <c r="M46" s="62"/>
      <c r="N46" s="77"/>
      <c r="O46" s="84"/>
    </row>
    <row r="47" spans="1:15" ht="20.25" x14ac:dyDescent="0.3">
      <c r="B47" s="65">
        <v>121010</v>
      </c>
      <c r="C47" s="956" t="s">
        <v>24</v>
      </c>
      <c r="D47" s="956"/>
      <c r="E47" s="956"/>
      <c r="F47" s="956"/>
      <c r="G47" s="957"/>
      <c r="H47" s="57"/>
      <c r="I47" s="57"/>
      <c r="J47" s="77"/>
      <c r="K47" s="62"/>
      <c r="L47" s="77"/>
      <c r="M47" s="62"/>
      <c r="N47" s="77"/>
      <c r="O47" s="84"/>
    </row>
    <row r="48" spans="1:15" ht="20.25" x14ac:dyDescent="0.3">
      <c r="B48" s="65">
        <v>121011</v>
      </c>
      <c r="C48" s="956" t="s">
        <v>25</v>
      </c>
      <c r="D48" s="956"/>
      <c r="E48" s="956"/>
      <c r="F48" s="956"/>
      <c r="G48" s="957"/>
      <c r="H48" s="57"/>
      <c r="I48" s="57"/>
      <c r="J48" s="77"/>
      <c r="K48" s="62"/>
      <c r="L48" s="77"/>
      <c r="M48" s="62"/>
      <c r="N48" s="77"/>
      <c r="O48" s="84"/>
    </row>
    <row r="49" spans="2:15" ht="20.25" x14ac:dyDescent="0.3">
      <c r="B49" s="65">
        <v>121012</v>
      </c>
      <c r="C49" s="956" t="s">
        <v>26</v>
      </c>
      <c r="D49" s="956"/>
      <c r="E49" s="956"/>
      <c r="F49" s="956"/>
      <c r="G49" s="957"/>
      <c r="H49" s="57"/>
      <c r="I49" s="57"/>
      <c r="J49" s="77"/>
      <c r="K49" s="62"/>
      <c r="L49" s="77"/>
      <c r="M49" s="62"/>
      <c r="N49" s="77"/>
      <c r="O49" s="84"/>
    </row>
    <row r="50" spans="2:15" ht="20.25" x14ac:dyDescent="0.3">
      <c r="B50" s="65">
        <v>121013</v>
      </c>
      <c r="C50" s="956" t="s">
        <v>27</v>
      </c>
      <c r="D50" s="956"/>
      <c r="E50" s="956"/>
      <c r="F50" s="956"/>
      <c r="G50" s="957"/>
      <c r="H50" s="57"/>
      <c r="I50" s="57"/>
      <c r="J50" s="77"/>
      <c r="K50" s="62"/>
      <c r="L50" s="77"/>
      <c r="M50" s="62"/>
      <c r="N50" s="77"/>
      <c r="O50" s="84"/>
    </row>
    <row r="51" spans="2:15" ht="20.25" x14ac:dyDescent="0.3">
      <c r="B51" s="65">
        <v>121014</v>
      </c>
      <c r="C51" s="956" t="s">
        <v>28</v>
      </c>
      <c r="D51" s="956"/>
      <c r="E51" s="956"/>
      <c r="F51" s="956"/>
      <c r="G51" s="957"/>
      <c r="H51" s="57"/>
      <c r="I51" s="57"/>
      <c r="J51" s="77"/>
      <c r="K51" s="62"/>
      <c r="L51" s="77"/>
      <c r="M51" s="62"/>
      <c r="N51" s="77"/>
      <c r="O51" s="84"/>
    </row>
    <row r="52" spans="2:15" ht="20.25" x14ac:dyDescent="0.3">
      <c r="B52" s="65">
        <v>121015</v>
      </c>
      <c r="C52" s="956" t="s">
        <v>29</v>
      </c>
      <c r="D52" s="956"/>
      <c r="E52" s="956"/>
      <c r="F52" s="956"/>
      <c r="G52" s="957"/>
      <c r="H52" s="57"/>
      <c r="I52" s="57"/>
      <c r="J52" s="77"/>
      <c r="K52" s="62"/>
      <c r="L52" s="77"/>
      <c r="M52" s="62"/>
      <c r="N52" s="77"/>
      <c r="O52" s="84"/>
    </row>
    <row r="53" spans="2:15" ht="20.25" x14ac:dyDescent="0.3">
      <c r="B53" s="65">
        <v>121016</v>
      </c>
      <c r="C53" s="956" t="s">
        <v>30</v>
      </c>
      <c r="D53" s="956"/>
      <c r="E53" s="956"/>
      <c r="F53" s="956"/>
      <c r="G53" s="957"/>
      <c r="H53" s="57"/>
      <c r="I53" s="57"/>
      <c r="J53" s="77"/>
      <c r="K53" s="62"/>
      <c r="L53" s="77"/>
      <c r="M53" s="62"/>
      <c r="N53" s="77"/>
      <c r="O53" s="84"/>
    </row>
    <row r="54" spans="2:15" ht="20.25" x14ac:dyDescent="0.3">
      <c r="B54" s="65">
        <v>121017</v>
      </c>
      <c r="C54" s="956" t="s">
        <v>31</v>
      </c>
      <c r="D54" s="956"/>
      <c r="E54" s="956"/>
      <c r="F54" s="956"/>
      <c r="G54" s="957"/>
      <c r="H54" s="57"/>
      <c r="I54" s="57"/>
      <c r="J54" s="77"/>
      <c r="K54" s="62"/>
      <c r="L54" s="77"/>
      <c r="M54" s="62"/>
      <c r="N54" s="77"/>
      <c r="O54" s="84"/>
    </row>
    <row r="55" spans="2:15" ht="20.25" x14ac:dyDescent="0.3">
      <c r="B55" s="65">
        <v>121018</v>
      </c>
      <c r="C55" s="956" t="s">
        <v>32</v>
      </c>
      <c r="D55" s="956"/>
      <c r="E55" s="956"/>
      <c r="F55" s="956"/>
      <c r="G55" s="957"/>
      <c r="H55" s="57"/>
      <c r="I55" s="57"/>
      <c r="J55" s="77"/>
      <c r="K55" s="62"/>
      <c r="L55" s="77"/>
      <c r="M55" s="62"/>
      <c r="N55" s="77"/>
      <c r="O55" s="84"/>
    </row>
    <row r="56" spans="2:15" ht="20.25" x14ac:dyDescent="0.3">
      <c r="B56" s="65">
        <v>121020</v>
      </c>
      <c r="C56" s="956" t="s">
        <v>33</v>
      </c>
      <c r="D56" s="956"/>
      <c r="E56" s="956"/>
      <c r="F56" s="956"/>
      <c r="G56" s="957"/>
      <c r="H56" s="57"/>
      <c r="I56" s="57"/>
      <c r="J56" s="77"/>
      <c r="K56" s="62"/>
      <c r="L56" s="77"/>
      <c r="M56" s="62"/>
      <c r="N56" s="77"/>
      <c r="O56" s="84"/>
    </row>
    <row r="57" spans="2:15" ht="20.25" x14ac:dyDescent="0.3">
      <c r="B57" s="65">
        <v>121021</v>
      </c>
      <c r="C57" s="956" t="s">
        <v>34</v>
      </c>
      <c r="D57" s="956"/>
      <c r="E57" s="956"/>
      <c r="F57" s="956"/>
      <c r="G57" s="957"/>
      <c r="H57" s="57"/>
      <c r="I57" s="57"/>
      <c r="J57" s="77"/>
      <c r="K57" s="62"/>
      <c r="L57" s="77"/>
      <c r="M57" s="62"/>
      <c r="N57" s="77"/>
      <c r="O57" s="84"/>
    </row>
    <row r="58" spans="2:15" ht="20.25" x14ac:dyDescent="0.3">
      <c r="B58" s="65">
        <v>121022</v>
      </c>
      <c r="C58" s="956" t="s">
        <v>35</v>
      </c>
      <c r="D58" s="956"/>
      <c r="E58" s="956"/>
      <c r="F58" s="956"/>
      <c r="G58" s="957"/>
      <c r="H58" s="57"/>
      <c r="I58" s="57"/>
      <c r="J58" s="77"/>
      <c r="K58" s="62"/>
      <c r="L58" s="77"/>
      <c r="M58" s="62"/>
      <c r="N58" s="77"/>
      <c r="O58" s="84"/>
    </row>
    <row r="59" spans="2:15" ht="20.25" x14ac:dyDescent="0.3">
      <c r="B59" s="65">
        <v>121023</v>
      </c>
      <c r="C59" s="956" t="s">
        <v>36</v>
      </c>
      <c r="D59" s="956"/>
      <c r="E59" s="956"/>
      <c r="F59" s="956"/>
      <c r="G59" s="957"/>
      <c r="H59" s="57"/>
      <c r="I59" s="57"/>
      <c r="J59" s="77"/>
      <c r="K59" s="62"/>
      <c r="L59" s="77"/>
      <c r="M59" s="62"/>
      <c r="N59" s="77"/>
      <c r="O59" s="84"/>
    </row>
    <row r="60" spans="2:15" ht="20.25" x14ac:dyDescent="0.3">
      <c r="B60" s="65">
        <v>121024</v>
      </c>
      <c r="C60" s="956" t="s">
        <v>37</v>
      </c>
      <c r="D60" s="956"/>
      <c r="E60" s="956"/>
      <c r="F60" s="956"/>
      <c r="G60" s="957"/>
      <c r="H60" s="57"/>
      <c r="I60" s="57"/>
      <c r="J60" s="77"/>
      <c r="K60" s="62"/>
      <c r="L60" s="77"/>
      <c r="M60" s="62"/>
      <c r="N60" s="77"/>
      <c r="O60" s="84"/>
    </row>
    <row r="61" spans="2:15" ht="20.25" x14ac:dyDescent="0.3">
      <c r="B61" s="65">
        <v>121025</v>
      </c>
      <c r="C61" s="956" t="s">
        <v>38</v>
      </c>
      <c r="D61" s="956"/>
      <c r="E61" s="956"/>
      <c r="F61" s="956"/>
      <c r="G61" s="957"/>
      <c r="H61" s="57"/>
      <c r="I61" s="57"/>
      <c r="J61" s="77"/>
      <c r="K61" s="62"/>
      <c r="L61" s="77"/>
      <c r="M61" s="62"/>
      <c r="N61" s="77"/>
      <c r="O61" s="84"/>
    </row>
    <row r="62" spans="2:15" ht="20.25" x14ac:dyDescent="0.3">
      <c r="B62" s="65">
        <v>121026</v>
      </c>
      <c r="C62" s="956" t="s">
        <v>39</v>
      </c>
      <c r="D62" s="956"/>
      <c r="E62" s="956"/>
      <c r="F62" s="956"/>
      <c r="G62" s="957"/>
      <c r="H62" s="57"/>
      <c r="I62" s="57"/>
      <c r="J62" s="77"/>
      <c r="K62" s="62"/>
      <c r="L62" s="77"/>
      <c r="M62" s="62"/>
      <c r="N62" s="77"/>
      <c r="O62" s="84"/>
    </row>
    <row r="63" spans="2:15" ht="20.25" x14ac:dyDescent="0.3">
      <c r="B63" s="65">
        <v>121027</v>
      </c>
      <c r="C63" s="956" t="s">
        <v>40</v>
      </c>
      <c r="D63" s="956"/>
      <c r="E63" s="956"/>
      <c r="F63" s="956"/>
      <c r="G63" s="957"/>
      <c r="H63" s="57"/>
      <c r="I63" s="57"/>
      <c r="J63" s="77"/>
      <c r="K63" s="62"/>
      <c r="L63" s="77"/>
      <c r="M63" s="62"/>
      <c r="N63" s="77"/>
      <c r="O63" s="84"/>
    </row>
    <row r="64" spans="2:15" ht="20.25" x14ac:dyDescent="0.3">
      <c r="B64" s="65">
        <v>121028</v>
      </c>
      <c r="C64" s="956" t="s">
        <v>41</v>
      </c>
      <c r="D64" s="956"/>
      <c r="E64" s="956"/>
      <c r="F64" s="956"/>
      <c r="G64" s="957"/>
      <c r="H64" s="57"/>
      <c r="I64" s="57"/>
      <c r="J64" s="77"/>
      <c r="K64" s="62"/>
      <c r="L64" s="77"/>
      <c r="M64" s="62"/>
      <c r="N64" s="77"/>
      <c r="O64" s="84"/>
    </row>
    <row r="65" spans="1:16" ht="20.25" x14ac:dyDescent="0.3">
      <c r="B65" s="65">
        <v>121029</v>
      </c>
      <c r="C65" s="956" t="s">
        <v>42</v>
      </c>
      <c r="D65" s="956"/>
      <c r="E65" s="956"/>
      <c r="F65" s="956"/>
      <c r="G65" s="957"/>
      <c r="H65" s="57"/>
      <c r="I65" s="57"/>
      <c r="J65" s="77"/>
      <c r="K65" s="62"/>
      <c r="L65" s="77"/>
      <c r="M65" s="62"/>
      <c r="N65" s="77"/>
      <c r="O65" s="84"/>
    </row>
    <row r="66" spans="1:16" ht="20.25" x14ac:dyDescent="0.3">
      <c r="B66" s="65">
        <v>121030</v>
      </c>
      <c r="C66" s="956" t="s">
        <v>43</v>
      </c>
      <c r="D66" s="956"/>
      <c r="E66" s="956"/>
      <c r="F66" s="956"/>
      <c r="G66" s="957"/>
      <c r="H66" s="57"/>
      <c r="I66" s="57"/>
      <c r="J66" s="77"/>
      <c r="K66" s="62"/>
      <c r="L66" s="77"/>
      <c r="M66" s="62"/>
      <c r="N66" s="77"/>
      <c r="O66" s="84"/>
    </row>
    <row r="67" spans="1:16" ht="20.25" x14ac:dyDescent="0.3">
      <c r="B67" s="65">
        <v>121031</v>
      </c>
      <c r="C67" s="956" t="s">
        <v>44</v>
      </c>
      <c r="D67" s="956"/>
      <c r="E67" s="956"/>
      <c r="F67" s="956"/>
      <c r="G67" s="957"/>
      <c r="H67" s="57"/>
      <c r="I67" s="57"/>
      <c r="J67" s="77"/>
      <c r="K67" s="62"/>
      <c r="L67" s="77"/>
      <c r="M67" s="62"/>
      <c r="N67" s="77"/>
      <c r="O67" s="84"/>
    </row>
    <row r="68" spans="1:16" ht="20.25" x14ac:dyDescent="0.3">
      <c r="B68" s="65">
        <v>121032</v>
      </c>
      <c r="C68" s="956" t="s">
        <v>45</v>
      </c>
      <c r="D68" s="956"/>
      <c r="E68" s="956"/>
      <c r="F68" s="956"/>
      <c r="G68" s="957"/>
      <c r="H68" s="57"/>
      <c r="I68" s="57"/>
      <c r="J68" s="77"/>
      <c r="K68" s="62"/>
      <c r="L68" s="77"/>
      <c r="M68" s="62"/>
      <c r="N68" s="77"/>
      <c r="O68" s="84"/>
    </row>
    <row r="69" spans="1:16" ht="20.25" x14ac:dyDescent="0.3">
      <c r="B69" s="65">
        <v>121033</v>
      </c>
      <c r="C69" s="956" t="s">
        <v>46</v>
      </c>
      <c r="D69" s="956"/>
      <c r="E69" s="956"/>
      <c r="F69" s="956"/>
      <c r="G69" s="957"/>
      <c r="H69" s="57"/>
      <c r="I69" s="57"/>
      <c r="J69" s="77"/>
      <c r="K69" s="62"/>
      <c r="L69" s="77"/>
      <c r="M69" s="62"/>
      <c r="N69" s="77"/>
      <c r="O69" s="84"/>
    </row>
    <row r="70" spans="1:16" ht="20.25" x14ac:dyDescent="0.3">
      <c r="B70" s="65">
        <v>121034</v>
      </c>
      <c r="C70" s="956" t="s">
        <v>47</v>
      </c>
      <c r="D70" s="956"/>
      <c r="E70" s="956"/>
      <c r="F70" s="956"/>
      <c r="G70" s="957"/>
      <c r="H70" s="57"/>
      <c r="I70" s="57"/>
      <c r="J70" s="77"/>
      <c r="K70" s="62"/>
      <c r="L70" s="77"/>
      <c r="M70" s="62"/>
      <c r="N70" s="77"/>
      <c r="O70" s="84"/>
    </row>
    <row r="71" spans="1:16" ht="20.25" x14ac:dyDescent="0.3">
      <c r="B71" s="65">
        <v>121098</v>
      </c>
      <c r="C71" s="956" t="s">
        <v>48</v>
      </c>
      <c r="D71" s="956"/>
      <c r="E71" s="956"/>
      <c r="F71" s="956"/>
      <c r="G71" s="957"/>
      <c r="H71" s="57"/>
      <c r="I71" s="57"/>
      <c r="J71" s="77"/>
      <c r="K71" s="62"/>
      <c r="L71" s="77"/>
      <c r="M71" s="62"/>
      <c r="N71" s="77"/>
      <c r="O71" s="84"/>
    </row>
    <row r="72" spans="1:16" ht="21" thickBot="1" x14ac:dyDescent="0.35">
      <c r="B72" s="65">
        <v>121099</v>
      </c>
      <c r="C72" s="956" t="s">
        <v>49</v>
      </c>
      <c r="D72" s="956"/>
      <c r="E72" s="956"/>
      <c r="F72" s="956"/>
      <c r="G72" s="957"/>
      <c r="H72" s="31"/>
      <c r="I72" s="31"/>
      <c r="J72" s="91"/>
      <c r="K72" s="66"/>
      <c r="L72" s="91"/>
      <c r="M72" s="66"/>
      <c r="N72" s="91"/>
      <c r="O72" s="119"/>
    </row>
    <row r="73" spans="1:16" s="116" customFormat="1" ht="21.75" thickTop="1" thickBot="1" x14ac:dyDescent="0.35">
      <c r="A73" s="109"/>
      <c r="B73" s="122"/>
      <c r="C73" s="120"/>
      <c r="D73" s="120"/>
      <c r="E73" s="120"/>
      <c r="F73" s="120"/>
      <c r="G73" s="120"/>
      <c r="H73" s="125"/>
      <c r="I73" s="125"/>
      <c r="J73" s="125"/>
      <c r="K73" s="125"/>
      <c r="L73" s="125"/>
      <c r="M73" s="125"/>
      <c r="N73" s="125"/>
      <c r="O73" s="125"/>
      <c r="P73" s="109"/>
    </row>
    <row r="74" spans="1:16" ht="21" thickTop="1" x14ac:dyDescent="0.3">
      <c r="A74" s="3"/>
      <c r="B74" s="60">
        <v>122</v>
      </c>
      <c r="C74" s="946" t="s">
        <v>50</v>
      </c>
      <c r="D74" s="946"/>
      <c r="E74" s="946"/>
      <c r="F74" s="946"/>
      <c r="G74" s="1246"/>
      <c r="H74" s="126">
        <f>+SUM(H103)</f>
        <v>0</v>
      </c>
      <c r="I74" s="104">
        <f>+SUM(I75:I103)</f>
        <v>0</v>
      </c>
      <c r="J74" s="104">
        <f t="shared" ref="J74:O74" si="4">+SUM(J75:J103)</f>
        <v>0</v>
      </c>
      <c r="K74" s="104">
        <f t="shared" si="4"/>
        <v>0</v>
      </c>
      <c r="L74" s="104">
        <f t="shared" si="4"/>
        <v>0</v>
      </c>
      <c r="M74" s="104">
        <f t="shared" si="4"/>
        <v>0</v>
      </c>
      <c r="N74" s="104">
        <f t="shared" si="4"/>
        <v>0</v>
      </c>
      <c r="O74" s="151">
        <f t="shared" si="4"/>
        <v>0</v>
      </c>
    </row>
    <row r="75" spans="1:16" ht="20.25" x14ac:dyDescent="0.3">
      <c r="B75" s="64">
        <v>122001</v>
      </c>
      <c r="C75" s="944" t="s">
        <v>51</v>
      </c>
      <c r="D75" s="944"/>
      <c r="E75" s="944"/>
      <c r="F75" s="944"/>
      <c r="G75" s="944"/>
      <c r="H75" s="127"/>
      <c r="I75" s="58"/>
      <c r="J75" s="58"/>
      <c r="K75" s="67"/>
      <c r="L75" s="87"/>
      <c r="M75" s="67"/>
      <c r="N75" s="87"/>
      <c r="O75" s="88"/>
    </row>
    <row r="76" spans="1:16" ht="20.25" x14ac:dyDescent="0.3">
      <c r="B76" s="64">
        <v>122002</v>
      </c>
      <c r="C76" s="944" t="s">
        <v>52</v>
      </c>
      <c r="D76" s="944"/>
      <c r="E76" s="944"/>
      <c r="F76" s="944"/>
      <c r="G76" s="944"/>
      <c r="H76" s="128"/>
      <c r="I76" s="57"/>
      <c r="J76" s="57"/>
      <c r="K76" s="62"/>
      <c r="L76" s="77"/>
      <c r="M76" s="62"/>
      <c r="N76" s="77"/>
      <c r="O76" s="84"/>
    </row>
    <row r="77" spans="1:16" ht="20.25" x14ac:dyDescent="0.3">
      <c r="B77" s="64">
        <v>122003</v>
      </c>
      <c r="C77" s="944" t="s">
        <v>53</v>
      </c>
      <c r="D77" s="944"/>
      <c r="E77" s="944"/>
      <c r="F77" s="944"/>
      <c r="G77" s="944"/>
      <c r="H77" s="128"/>
      <c r="I77" s="57"/>
      <c r="J77" s="57"/>
      <c r="K77" s="62"/>
      <c r="L77" s="77"/>
      <c r="M77" s="62"/>
      <c r="N77" s="77"/>
      <c r="O77" s="84"/>
    </row>
    <row r="78" spans="1:16" ht="20.25" x14ac:dyDescent="0.3">
      <c r="B78" s="64">
        <v>122004</v>
      </c>
      <c r="C78" s="944" t="s">
        <v>54</v>
      </c>
      <c r="D78" s="944"/>
      <c r="E78" s="944"/>
      <c r="F78" s="944"/>
      <c r="G78" s="944"/>
      <c r="H78" s="128"/>
      <c r="I78" s="57"/>
      <c r="J78" s="57"/>
      <c r="K78" s="62"/>
      <c r="L78" s="77"/>
      <c r="M78" s="62"/>
      <c r="N78" s="77"/>
      <c r="O78" s="84"/>
    </row>
    <row r="79" spans="1:16" ht="20.25" x14ac:dyDescent="0.3">
      <c r="B79" s="64">
        <v>122005</v>
      </c>
      <c r="C79" s="944" t="s">
        <v>55</v>
      </c>
      <c r="D79" s="944"/>
      <c r="E79" s="944"/>
      <c r="F79" s="944"/>
      <c r="G79" s="944"/>
      <c r="H79" s="128"/>
      <c r="I79" s="57"/>
      <c r="J79" s="57"/>
      <c r="K79" s="62"/>
      <c r="L79" s="77"/>
      <c r="M79" s="62"/>
      <c r="N79" s="77"/>
      <c r="O79" s="84"/>
    </row>
    <row r="80" spans="1:16" ht="20.25" x14ac:dyDescent="0.3">
      <c r="B80" s="64">
        <v>122006</v>
      </c>
      <c r="C80" s="944" t="s">
        <v>56</v>
      </c>
      <c r="D80" s="944"/>
      <c r="E80" s="944"/>
      <c r="F80" s="944"/>
      <c r="G80" s="944"/>
      <c r="H80" s="128"/>
      <c r="I80" s="57"/>
      <c r="J80" s="57"/>
      <c r="K80" s="62"/>
      <c r="L80" s="77"/>
      <c r="M80" s="62"/>
      <c r="N80" s="77"/>
      <c r="O80" s="84"/>
    </row>
    <row r="81" spans="2:15" ht="20.25" x14ac:dyDescent="0.3">
      <c r="B81" s="64">
        <v>122007</v>
      </c>
      <c r="C81" s="944" t="s">
        <v>57</v>
      </c>
      <c r="D81" s="944"/>
      <c r="E81" s="944"/>
      <c r="F81" s="944"/>
      <c r="G81" s="944"/>
      <c r="H81" s="128"/>
      <c r="I81" s="57"/>
      <c r="J81" s="57"/>
      <c r="K81" s="62"/>
      <c r="L81" s="77"/>
      <c r="M81" s="62"/>
      <c r="N81" s="77"/>
      <c r="O81" s="84"/>
    </row>
    <row r="82" spans="2:15" ht="20.25" x14ac:dyDescent="0.3">
      <c r="B82" s="64">
        <v>122008</v>
      </c>
      <c r="C82" s="944" t="s">
        <v>58</v>
      </c>
      <c r="D82" s="944"/>
      <c r="E82" s="944"/>
      <c r="F82" s="944"/>
      <c r="G82" s="944"/>
      <c r="H82" s="128"/>
      <c r="I82" s="57"/>
      <c r="J82" s="57"/>
      <c r="K82" s="62"/>
      <c r="L82" s="77"/>
      <c r="M82" s="62"/>
      <c r="N82" s="77"/>
      <c r="O82" s="84"/>
    </row>
    <row r="83" spans="2:15" ht="20.25" x14ac:dyDescent="0.3">
      <c r="B83" s="64">
        <v>122009</v>
      </c>
      <c r="C83" s="944" t="s">
        <v>59</v>
      </c>
      <c r="D83" s="944"/>
      <c r="E83" s="944"/>
      <c r="F83" s="944"/>
      <c r="G83" s="944"/>
      <c r="H83" s="128"/>
      <c r="I83" s="57"/>
      <c r="J83" s="57"/>
      <c r="K83" s="62"/>
      <c r="L83" s="77"/>
      <c r="M83" s="62"/>
      <c r="N83" s="77"/>
      <c r="O83" s="84"/>
    </row>
    <row r="84" spans="2:15" ht="20.25" x14ac:dyDescent="0.3">
      <c r="B84" s="64">
        <v>122010</v>
      </c>
      <c r="C84" s="944" t="s">
        <v>60</v>
      </c>
      <c r="D84" s="944"/>
      <c r="E84" s="944"/>
      <c r="F84" s="944"/>
      <c r="G84" s="944"/>
      <c r="H84" s="128"/>
      <c r="I84" s="57"/>
      <c r="J84" s="57"/>
      <c r="K84" s="62"/>
      <c r="L84" s="77"/>
      <c r="M84" s="62"/>
      <c r="N84" s="77"/>
      <c r="O84" s="84"/>
    </row>
    <row r="85" spans="2:15" ht="20.25" x14ac:dyDescent="0.3">
      <c r="B85" s="64">
        <v>122011</v>
      </c>
      <c r="C85" s="944" t="s">
        <v>61</v>
      </c>
      <c r="D85" s="944"/>
      <c r="E85" s="944"/>
      <c r="F85" s="944"/>
      <c r="G85" s="944"/>
      <c r="H85" s="128"/>
      <c r="I85" s="57"/>
      <c r="J85" s="57"/>
      <c r="K85" s="62"/>
      <c r="L85" s="77"/>
      <c r="M85" s="62"/>
      <c r="N85" s="77"/>
      <c r="O85" s="84"/>
    </row>
    <row r="86" spans="2:15" ht="20.25" x14ac:dyDescent="0.3">
      <c r="B86" s="64">
        <v>122012</v>
      </c>
      <c r="C86" s="944" t="s">
        <v>62</v>
      </c>
      <c r="D86" s="944"/>
      <c r="E86" s="944"/>
      <c r="F86" s="944"/>
      <c r="G86" s="944"/>
      <c r="H86" s="128"/>
      <c r="I86" s="57"/>
      <c r="J86" s="57"/>
      <c r="K86" s="62"/>
      <c r="L86" s="77"/>
      <c r="M86" s="62"/>
      <c r="N86" s="77"/>
      <c r="O86" s="84"/>
    </row>
    <row r="87" spans="2:15" ht="20.25" x14ac:dyDescent="0.3">
      <c r="B87" s="64">
        <v>122013</v>
      </c>
      <c r="C87" s="944" t="s">
        <v>63</v>
      </c>
      <c r="D87" s="944"/>
      <c r="E87" s="944"/>
      <c r="F87" s="944"/>
      <c r="G87" s="944"/>
      <c r="H87" s="128"/>
      <c r="I87" s="57"/>
      <c r="J87" s="57"/>
      <c r="K87" s="62"/>
      <c r="L87" s="77"/>
      <c r="M87" s="62"/>
      <c r="N87" s="77"/>
      <c r="O87" s="84"/>
    </row>
    <row r="88" spans="2:15" ht="20.25" x14ac:dyDescent="0.3">
      <c r="B88" s="64">
        <v>122014</v>
      </c>
      <c r="C88" s="944" t="s">
        <v>64</v>
      </c>
      <c r="D88" s="944"/>
      <c r="E88" s="944"/>
      <c r="F88" s="944"/>
      <c r="G88" s="944"/>
      <c r="H88" s="128"/>
      <c r="I88" s="57"/>
      <c r="J88" s="57"/>
      <c r="K88" s="62"/>
      <c r="L88" s="77"/>
      <c r="M88" s="62"/>
      <c r="N88" s="77"/>
      <c r="O88" s="84"/>
    </row>
    <row r="89" spans="2:15" ht="20.25" x14ac:dyDescent="0.3">
      <c r="B89" s="64">
        <v>122015</v>
      </c>
      <c r="C89" s="944" t="s">
        <v>65</v>
      </c>
      <c r="D89" s="944"/>
      <c r="E89" s="944"/>
      <c r="F89" s="944"/>
      <c r="G89" s="944"/>
      <c r="H89" s="128"/>
      <c r="I89" s="57"/>
      <c r="J89" s="57"/>
      <c r="K89" s="62"/>
      <c r="L89" s="77"/>
      <c r="M89" s="62"/>
      <c r="N89" s="77"/>
      <c r="O89" s="84"/>
    </row>
    <row r="90" spans="2:15" ht="20.25" x14ac:dyDescent="0.3">
      <c r="B90" s="64">
        <v>122016</v>
      </c>
      <c r="C90" s="944" t="s">
        <v>66</v>
      </c>
      <c r="D90" s="944"/>
      <c r="E90" s="944"/>
      <c r="F90" s="944"/>
      <c r="G90" s="944"/>
      <c r="H90" s="128"/>
      <c r="I90" s="57"/>
      <c r="J90" s="57"/>
      <c r="K90" s="62"/>
      <c r="L90" s="77"/>
      <c r="M90" s="62"/>
      <c r="N90" s="77"/>
      <c r="O90" s="84"/>
    </row>
    <row r="91" spans="2:15" ht="20.25" x14ac:dyDescent="0.3">
      <c r="B91" s="64">
        <v>122017</v>
      </c>
      <c r="C91" s="944" t="s">
        <v>67</v>
      </c>
      <c r="D91" s="944"/>
      <c r="E91" s="944"/>
      <c r="F91" s="944"/>
      <c r="G91" s="944"/>
      <c r="H91" s="128"/>
      <c r="I91" s="57"/>
      <c r="J91" s="57"/>
      <c r="K91" s="62"/>
      <c r="L91" s="77"/>
      <c r="M91" s="62"/>
      <c r="N91" s="77"/>
      <c r="O91" s="84"/>
    </row>
    <row r="92" spans="2:15" ht="20.25" x14ac:dyDescent="0.3">
      <c r="B92" s="64">
        <v>122018</v>
      </c>
      <c r="C92" s="944" t="s">
        <v>68</v>
      </c>
      <c r="D92" s="944"/>
      <c r="E92" s="944"/>
      <c r="F92" s="944"/>
      <c r="G92" s="944"/>
      <c r="H92" s="128"/>
      <c r="I92" s="57"/>
      <c r="J92" s="57"/>
      <c r="K92" s="62"/>
      <c r="L92" s="77"/>
      <c r="M92" s="62"/>
      <c r="N92" s="77"/>
      <c r="O92" s="84"/>
    </row>
    <row r="93" spans="2:15" ht="20.25" x14ac:dyDescent="0.3">
      <c r="B93" s="64">
        <v>122019</v>
      </c>
      <c r="C93" s="944" t="s">
        <v>69</v>
      </c>
      <c r="D93" s="944"/>
      <c r="E93" s="944"/>
      <c r="F93" s="944"/>
      <c r="G93" s="944"/>
      <c r="H93" s="128"/>
      <c r="I93" s="57"/>
      <c r="J93" s="57"/>
      <c r="K93" s="62"/>
      <c r="L93" s="77"/>
      <c r="M93" s="62"/>
      <c r="N93" s="77"/>
      <c r="O93" s="84"/>
    </row>
    <row r="94" spans="2:15" ht="20.25" x14ac:dyDescent="0.3">
      <c r="B94" s="64">
        <v>122020</v>
      </c>
      <c r="C94" s="944" t="s">
        <v>70</v>
      </c>
      <c r="D94" s="944"/>
      <c r="E94" s="944"/>
      <c r="F94" s="944"/>
      <c r="G94" s="944"/>
      <c r="H94" s="128"/>
      <c r="I94" s="57"/>
      <c r="J94" s="57"/>
      <c r="K94" s="62"/>
      <c r="L94" s="77"/>
      <c r="M94" s="62"/>
      <c r="N94" s="77"/>
      <c r="O94" s="84"/>
    </row>
    <row r="95" spans="2:15" ht="20.25" x14ac:dyDescent="0.3">
      <c r="B95" s="64">
        <v>122021</v>
      </c>
      <c r="C95" s="944" t="s">
        <v>71</v>
      </c>
      <c r="D95" s="944"/>
      <c r="E95" s="944"/>
      <c r="F95" s="944"/>
      <c r="G95" s="944"/>
      <c r="H95" s="128"/>
      <c r="I95" s="57"/>
      <c r="J95" s="57"/>
      <c r="K95" s="62"/>
      <c r="L95" s="77"/>
      <c r="M95" s="62"/>
      <c r="N95" s="77"/>
      <c r="O95" s="84"/>
    </row>
    <row r="96" spans="2:15" ht="20.25" x14ac:dyDescent="0.3">
      <c r="B96" s="64">
        <v>122022</v>
      </c>
      <c r="C96" s="944" t="s">
        <v>72</v>
      </c>
      <c r="D96" s="944"/>
      <c r="E96" s="944"/>
      <c r="F96" s="944"/>
      <c r="G96" s="944"/>
      <c r="H96" s="128"/>
      <c r="I96" s="57"/>
      <c r="J96" s="57"/>
      <c r="K96" s="62"/>
      <c r="L96" s="77"/>
      <c r="M96" s="62"/>
      <c r="N96" s="77"/>
      <c r="O96" s="84"/>
    </row>
    <row r="97" spans="2:15" ht="20.25" x14ac:dyDescent="0.3">
      <c r="B97" s="64">
        <v>122023</v>
      </c>
      <c r="C97" s="944" t="s">
        <v>73</v>
      </c>
      <c r="D97" s="944"/>
      <c r="E97" s="944"/>
      <c r="F97" s="944"/>
      <c r="G97" s="944"/>
      <c r="H97" s="128"/>
      <c r="I97" s="57"/>
      <c r="J97" s="57"/>
      <c r="K97" s="62"/>
      <c r="L97" s="77"/>
      <c r="M97" s="62"/>
      <c r="N97" s="77"/>
      <c r="O97" s="84"/>
    </row>
    <row r="98" spans="2:15" ht="20.25" x14ac:dyDescent="0.3">
      <c r="B98" s="64">
        <v>122024</v>
      </c>
      <c r="C98" s="944" t="s">
        <v>74</v>
      </c>
      <c r="D98" s="944"/>
      <c r="E98" s="944"/>
      <c r="F98" s="944"/>
      <c r="G98" s="944"/>
      <c r="H98" s="128"/>
      <c r="I98" s="57"/>
      <c r="J98" s="57"/>
      <c r="K98" s="62"/>
      <c r="L98" s="77"/>
      <c r="M98" s="62"/>
      <c r="N98" s="77"/>
      <c r="O98" s="84"/>
    </row>
    <row r="99" spans="2:15" ht="20.25" x14ac:dyDescent="0.3">
      <c r="B99" s="64">
        <v>122025</v>
      </c>
      <c r="C99" s="944" t="s">
        <v>75</v>
      </c>
      <c r="D99" s="944"/>
      <c r="E99" s="944"/>
      <c r="F99" s="944"/>
      <c r="G99" s="944"/>
      <c r="H99" s="128"/>
      <c r="I99" s="57"/>
      <c r="J99" s="57"/>
      <c r="K99" s="62"/>
      <c r="L99" s="77"/>
      <c r="M99" s="62"/>
      <c r="N99" s="77"/>
      <c r="O99" s="84"/>
    </row>
    <row r="100" spans="2:15" ht="20.25" x14ac:dyDescent="0.3">
      <c r="B100" s="64">
        <v>122026</v>
      </c>
      <c r="C100" s="944" t="s">
        <v>76</v>
      </c>
      <c r="D100" s="944"/>
      <c r="E100" s="944"/>
      <c r="F100" s="944"/>
      <c r="G100" s="944"/>
      <c r="H100" s="128"/>
      <c r="I100" s="57"/>
      <c r="J100" s="57"/>
      <c r="K100" s="62"/>
      <c r="L100" s="77"/>
      <c r="M100" s="62"/>
      <c r="N100" s="77"/>
      <c r="O100" s="84"/>
    </row>
    <row r="101" spans="2:15" ht="20.25" x14ac:dyDescent="0.3">
      <c r="B101" s="64">
        <v>122027</v>
      </c>
      <c r="C101" s="944" t="s">
        <v>77</v>
      </c>
      <c r="D101" s="944"/>
      <c r="E101" s="944"/>
      <c r="F101" s="944"/>
      <c r="G101" s="944"/>
      <c r="H101" s="128"/>
      <c r="I101" s="57"/>
      <c r="J101" s="57"/>
      <c r="K101" s="62"/>
      <c r="L101" s="77"/>
      <c r="M101" s="62"/>
      <c r="N101" s="77"/>
      <c r="O101" s="84"/>
    </row>
    <row r="102" spans="2:15" ht="20.25" x14ac:dyDescent="0.3">
      <c r="B102" s="64">
        <v>122028</v>
      </c>
      <c r="C102" s="944" t="s">
        <v>78</v>
      </c>
      <c r="D102" s="944"/>
      <c r="E102" s="944"/>
      <c r="F102" s="944"/>
      <c r="G102" s="944"/>
      <c r="H102" s="128"/>
      <c r="I102" s="57"/>
      <c r="J102" s="57"/>
      <c r="K102" s="62"/>
      <c r="L102" s="77"/>
      <c r="M102" s="62"/>
      <c r="N102" s="77"/>
      <c r="O102" s="84"/>
    </row>
    <row r="103" spans="2:15" ht="21" thickBot="1" x14ac:dyDescent="0.35">
      <c r="B103" s="72">
        <v>122099</v>
      </c>
      <c r="C103" s="939" t="s">
        <v>79</v>
      </c>
      <c r="D103" s="939"/>
      <c r="E103" s="939"/>
      <c r="F103" s="939"/>
      <c r="G103" s="939"/>
      <c r="H103" s="129"/>
      <c r="I103" s="34"/>
      <c r="J103" s="34"/>
      <c r="K103" s="74"/>
      <c r="L103" s="78"/>
      <c r="M103" s="74"/>
      <c r="N103" s="78"/>
      <c r="O103" s="85"/>
    </row>
    <row r="104" spans="2:15" ht="21.75" thickTop="1" thickBot="1" x14ac:dyDescent="0.35">
      <c r="B104" s="63"/>
      <c r="C104" s="68"/>
      <c r="D104" s="68"/>
      <c r="E104" s="68"/>
      <c r="F104" s="68"/>
      <c r="G104" s="68"/>
      <c r="H104" s="69"/>
      <c r="I104" s="70"/>
      <c r="J104" s="69"/>
      <c r="K104" s="69"/>
      <c r="L104" s="108"/>
      <c r="M104" s="69"/>
      <c r="N104" s="108"/>
      <c r="O104" s="71"/>
    </row>
    <row r="105" spans="2:15" ht="21" thickTop="1" x14ac:dyDescent="0.3">
      <c r="B105" s="105">
        <v>13</v>
      </c>
      <c r="C105" s="954" t="s">
        <v>80</v>
      </c>
      <c r="D105" s="946"/>
      <c r="E105" s="946"/>
      <c r="F105" s="946"/>
      <c r="G105" s="947"/>
      <c r="H105" s="126">
        <f>+SUM(H106:H107)</f>
        <v>0</v>
      </c>
      <c r="I105" s="130">
        <f>+SUM(I106:I107)</f>
        <v>0</v>
      </c>
      <c r="J105" s="130">
        <f t="shared" ref="J105:O105" si="5">+SUM(J106:J107)</f>
        <v>0</v>
      </c>
      <c r="K105" s="130">
        <f t="shared" si="5"/>
        <v>0</v>
      </c>
      <c r="L105" s="130">
        <f t="shared" si="5"/>
        <v>0</v>
      </c>
      <c r="M105" s="130">
        <f t="shared" si="5"/>
        <v>0</v>
      </c>
      <c r="N105" s="130">
        <f t="shared" si="5"/>
        <v>0</v>
      </c>
      <c r="O105" s="150">
        <f t="shared" si="5"/>
        <v>0</v>
      </c>
    </row>
    <row r="106" spans="2:15" ht="20.25" x14ac:dyDescent="0.3">
      <c r="B106" s="64">
        <v>130001</v>
      </c>
      <c r="C106" s="955" t="s">
        <v>81</v>
      </c>
      <c r="D106" s="944"/>
      <c r="E106" s="944"/>
      <c r="F106" s="944"/>
      <c r="G106" s="945"/>
      <c r="H106" s="127"/>
      <c r="I106" s="58"/>
      <c r="J106" s="87"/>
      <c r="K106" s="67"/>
      <c r="L106" s="87"/>
      <c r="M106" s="67"/>
      <c r="N106" s="87"/>
      <c r="O106" s="88"/>
    </row>
    <row r="107" spans="2:15" ht="21" thickBot="1" x14ac:dyDescent="0.35">
      <c r="B107" s="72">
        <v>130098</v>
      </c>
      <c r="C107" s="950" t="s">
        <v>82</v>
      </c>
      <c r="D107" s="939"/>
      <c r="E107" s="939"/>
      <c r="F107" s="939"/>
      <c r="G107" s="940"/>
      <c r="H107" s="129"/>
      <c r="I107" s="34"/>
      <c r="J107" s="78"/>
      <c r="K107" s="74"/>
      <c r="L107" s="78"/>
      <c r="M107" s="74"/>
      <c r="N107" s="78"/>
      <c r="O107" s="85"/>
    </row>
    <row r="108" spans="2:15" ht="21.75" thickTop="1" thickBot="1" x14ac:dyDescent="0.35">
      <c r="B108" s="63"/>
      <c r="C108" s="68"/>
      <c r="D108" s="68"/>
      <c r="E108" s="68"/>
      <c r="F108" s="68"/>
      <c r="G108" s="68"/>
      <c r="H108" s="69"/>
      <c r="I108" s="69"/>
      <c r="J108" s="69"/>
      <c r="K108" s="69"/>
      <c r="L108" s="69"/>
      <c r="M108" s="69"/>
      <c r="N108" s="69"/>
      <c r="O108" s="69"/>
    </row>
    <row r="109" spans="2:15" ht="21.75" thickTop="1" thickBot="1" x14ac:dyDescent="0.35">
      <c r="B109" s="92">
        <v>14</v>
      </c>
      <c r="C109" s="951" t="s">
        <v>83</v>
      </c>
      <c r="D109" s="951"/>
      <c r="E109" s="951"/>
      <c r="F109" s="951"/>
      <c r="G109" s="951"/>
      <c r="H109" s="123">
        <f>+SUM(H111,H119,H128)</f>
        <v>0</v>
      </c>
      <c r="I109" s="123">
        <f t="shared" ref="I109:O109" si="6">+SUM(I111,I119,I128)</f>
        <v>0</v>
      </c>
      <c r="J109" s="123">
        <f t="shared" si="6"/>
        <v>0</v>
      </c>
      <c r="K109" s="123">
        <f t="shared" si="6"/>
        <v>0</v>
      </c>
      <c r="L109" s="123">
        <f t="shared" si="6"/>
        <v>0</v>
      </c>
      <c r="M109" s="123">
        <f t="shared" si="6"/>
        <v>0</v>
      </c>
      <c r="N109" s="123">
        <f t="shared" si="6"/>
        <v>0</v>
      </c>
      <c r="O109" s="123">
        <f t="shared" si="6"/>
        <v>0</v>
      </c>
    </row>
    <row r="110" spans="2:15" s="109" customFormat="1" ht="21.75" thickTop="1" thickBot="1" x14ac:dyDescent="0.35">
      <c r="B110" s="110"/>
      <c r="C110" s="111"/>
      <c r="D110" s="111"/>
      <c r="E110" s="111"/>
      <c r="F110" s="111"/>
      <c r="G110" s="111"/>
      <c r="H110" s="112"/>
      <c r="I110" s="113"/>
      <c r="J110" s="114"/>
      <c r="K110" s="114"/>
      <c r="L110" s="114"/>
      <c r="M110" s="114"/>
      <c r="N110" s="114"/>
      <c r="O110" s="115"/>
    </row>
    <row r="111" spans="2:15" ht="21" thickTop="1" x14ac:dyDescent="0.3">
      <c r="B111" s="61">
        <v>141</v>
      </c>
      <c r="C111" s="952" t="s">
        <v>84</v>
      </c>
      <c r="D111" s="952"/>
      <c r="E111" s="952"/>
      <c r="F111" s="952"/>
      <c r="G111" s="953"/>
      <c r="H111" s="133">
        <f>+SUM(H112:H117)</f>
        <v>0</v>
      </c>
      <c r="I111" s="134">
        <f>+SUM(I112:I117)</f>
        <v>0</v>
      </c>
      <c r="J111" s="134">
        <f t="shared" ref="J111:O111" si="7">+SUM(J112:J117)</f>
        <v>0</v>
      </c>
      <c r="K111" s="134">
        <f t="shared" si="7"/>
        <v>0</v>
      </c>
      <c r="L111" s="134">
        <f t="shared" si="7"/>
        <v>0</v>
      </c>
      <c r="M111" s="134">
        <f t="shared" si="7"/>
        <v>0</v>
      </c>
      <c r="N111" s="134">
        <f t="shared" si="7"/>
        <v>0</v>
      </c>
      <c r="O111" s="150">
        <f t="shared" si="7"/>
        <v>0</v>
      </c>
    </row>
    <row r="112" spans="2:15" ht="20.25" x14ac:dyDescent="0.3">
      <c r="B112" s="64">
        <v>141001</v>
      </c>
      <c r="C112" s="944" t="s">
        <v>85</v>
      </c>
      <c r="D112" s="944"/>
      <c r="E112" s="944"/>
      <c r="F112" s="944"/>
      <c r="G112" s="945"/>
      <c r="H112" s="127"/>
      <c r="I112" s="58"/>
      <c r="J112" s="87"/>
      <c r="K112" s="67"/>
      <c r="L112" s="87"/>
      <c r="M112" s="67"/>
      <c r="N112" s="87"/>
      <c r="O112" s="88"/>
    </row>
    <row r="113" spans="1:15" ht="20.25" x14ac:dyDescent="0.3">
      <c r="B113" s="64">
        <v>141002</v>
      </c>
      <c r="C113" s="944" t="s">
        <v>86</v>
      </c>
      <c r="D113" s="944"/>
      <c r="E113" s="944"/>
      <c r="F113" s="944"/>
      <c r="G113" s="945"/>
      <c r="H113" s="128"/>
      <c r="I113" s="57"/>
      <c r="J113" s="77"/>
      <c r="K113" s="62"/>
      <c r="L113" s="77"/>
      <c r="M113" s="62"/>
      <c r="N113" s="77"/>
      <c r="O113" s="84"/>
    </row>
    <row r="114" spans="1:15" ht="20.25" x14ac:dyDescent="0.3">
      <c r="B114" s="64">
        <v>141003</v>
      </c>
      <c r="C114" s="944" t="s">
        <v>87</v>
      </c>
      <c r="D114" s="944"/>
      <c r="E114" s="944"/>
      <c r="F114" s="944"/>
      <c r="G114" s="945"/>
      <c r="H114" s="128"/>
      <c r="I114" s="57"/>
      <c r="J114" s="77"/>
      <c r="K114" s="62"/>
      <c r="L114" s="77"/>
      <c r="M114" s="62"/>
      <c r="N114" s="77"/>
      <c r="O114" s="84"/>
    </row>
    <row r="115" spans="1:15" ht="20.25" x14ac:dyDescent="0.3">
      <c r="B115" s="64">
        <v>141004</v>
      </c>
      <c r="C115" s="944" t="s">
        <v>88</v>
      </c>
      <c r="D115" s="944"/>
      <c r="E115" s="944"/>
      <c r="F115" s="944"/>
      <c r="G115" s="945"/>
      <c r="H115" s="128"/>
      <c r="I115" s="57"/>
      <c r="J115" s="77"/>
      <c r="K115" s="62"/>
      <c r="L115" s="77"/>
      <c r="M115" s="62"/>
      <c r="N115" s="77"/>
      <c r="O115" s="84"/>
    </row>
    <row r="116" spans="1:15" ht="20.25" x14ac:dyDescent="0.3">
      <c r="B116" s="64">
        <v>141005</v>
      </c>
      <c r="C116" s="944" t="s">
        <v>89</v>
      </c>
      <c r="D116" s="944"/>
      <c r="E116" s="944"/>
      <c r="F116" s="944"/>
      <c r="G116" s="945"/>
      <c r="H116" s="128"/>
      <c r="I116" s="57"/>
      <c r="J116" s="77"/>
      <c r="K116" s="62"/>
      <c r="L116" s="77"/>
      <c r="M116" s="62"/>
      <c r="N116" s="77"/>
      <c r="O116" s="84"/>
    </row>
    <row r="117" spans="1:15" ht="21" thickBot="1" x14ac:dyDescent="0.35">
      <c r="B117" s="72">
        <v>141099</v>
      </c>
      <c r="C117" s="939" t="s">
        <v>90</v>
      </c>
      <c r="D117" s="939"/>
      <c r="E117" s="939"/>
      <c r="F117" s="939"/>
      <c r="G117" s="940"/>
      <c r="H117" s="129"/>
      <c r="I117" s="34"/>
      <c r="J117" s="78"/>
      <c r="K117" s="74"/>
      <c r="L117" s="78"/>
      <c r="M117" s="74"/>
      <c r="N117" s="78"/>
      <c r="O117" s="85"/>
    </row>
    <row r="118" spans="1:15" s="4" customFormat="1" ht="21.75" thickTop="1" thickBot="1" x14ac:dyDescent="0.35">
      <c r="B118" s="131"/>
      <c r="C118" s="132"/>
      <c r="D118" s="132"/>
      <c r="E118" s="132"/>
      <c r="F118" s="132"/>
      <c r="G118" s="132"/>
      <c r="H118" s="121"/>
      <c r="I118" s="121"/>
      <c r="J118" s="121"/>
      <c r="K118" s="121"/>
      <c r="L118" s="121"/>
      <c r="M118" s="121"/>
      <c r="N118" s="121"/>
      <c r="O118" s="121"/>
    </row>
    <row r="119" spans="1:15" ht="21" thickTop="1" x14ac:dyDescent="0.3">
      <c r="A119" s="3"/>
      <c r="B119" s="60">
        <v>1434</v>
      </c>
      <c r="C119" s="946" t="s">
        <v>91</v>
      </c>
      <c r="D119" s="946"/>
      <c r="E119" s="946"/>
      <c r="F119" s="946"/>
      <c r="G119" s="947"/>
      <c r="H119" s="126">
        <f>+SUM(H120:H126)</f>
        <v>0</v>
      </c>
      <c r="I119" s="130">
        <f>+SUM(I120:I126)</f>
        <v>0</v>
      </c>
      <c r="J119" s="130">
        <f t="shared" ref="J119:O119" si="8">+SUM(J120:J126)</f>
        <v>0</v>
      </c>
      <c r="K119" s="130">
        <f t="shared" si="8"/>
        <v>0</v>
      </c>
      <c r="L119" s="130">
        <f t="shared" si="8"/>
        <v>0</v>
      </c>
      <c r="M119" s="130">
        <f t="shared" si="8"/>
        <v>0</v>
      </c>
      <c r="N119" s="130">
        <f t="shared" si="8"/>
        <v>0</v>
      </c>
      <c r="O119" s="150">
        <f t="shared" si="8"/>
        <v>0</v>
      </c>
    </row>
    <row r="120" spans="1:15" ht="20.25" x14ac:dyDescent="0.3">
      <c r="B120" s="64">
        <v>143401</v>
      </c>
      <c r="C120" s="944" t="s">
        <v>92</v>
      </c>
      <c r="D120" s="944"/>
      <c r="E120" s="944"/>
      <c r="F120" s="944"/>
      <c r="G120" s="945"/>
      <c r="H120" s="127"/>
      <c r="I120" s="58"/>
      <c r="J120" s="87"/>
      <c r="K120" s="67"/>
      <c r="L120" s="87"/>
      <c r="M120" s="67"/>
      <c r="N120" s="87"/>
      <c r="O120" s="88"/>
    </row>
    <row r="121" spans="1:15" ht="20.25" x14ac:dyDescent="0.3">
      <c r="B121" s="64">
        <v>143402</v>
      </c>
      <c r="C121" s="944" t="s">
        <v>93</v>
      </c>
      <c r="D121" s="944"/>
      <c r="E121" s="944"/>
      <c r="F121" s="944"/>
      <c r="G121" s="945"/>
      <c r="H121" s="128"/>
      <c r="I121" s="57"/>
      <c r="J121" s="77"/>
      <c r="K121" s="62"/>
      <c r="L121" s="77"/>
      <c r="M121" s="62"/>
      <c r="N121" s="77"/>
      <c r="O121" s="84"/>
    </row>
    <row r="122" spans="1:15" ht="20.25" x14ac:dyDescent="0.3">
      <c r="B122" s="64">
        <v>143403</v>
      </c>
      <c r="C122" s="944" t="s">
        <v>94</v>
      </c>
      <c r="D122" s="944"/>
      <c r="E122" s="944"/>
      <c r="F122" s="944"/>
      <c r="G122" s="945"/>
      <c r="H122" s="128"/>
      <c r="I122" s="57"/>
      <c r="J122" s="77"/>
      <c r="K122" s="62"/>
      <c r="L122" s="77"/>
      <c r="M122" s="62"/>
      <c r="N122" s="77"/>
      <c r="O122" s="84"/>
    </row>
    <row r="123" spans="1:15" ht="20.25" x14ac:dyDescent="0.3">
      <c r="B123" s="64">
        <v>143405</v>
      </c>
      <c r="C123" s="944" t="s">
        <v>95</v>
      </c>
      <c r="D123" s="944"/>
      <c r="E123" s="944"/>
      <c r="F123" s="944"/>
      <c r="G123" s="945"/>
      <c r="H123" s="128"/>
      <c r="I123" s="57"/>
      <c r="J123" s="77"/>
      <c r="K123" s="62"/>
      <c r="L123" s="77"/>
      <c r="M123" s="62"/>
      <c r="N123" s="77"/>
      <c r="O123" s="84"/>
    </row>
    <row r="124" spans="1:15" ht="20.25" x14ac:dyDescent="0.3">
      <c r="B124" s="64">
        <v>143406</v>
      </c>
      <c r="C124" s="944" t="s">
        <v>96</v>
      </c>
      <c r="D124" s="944"/>
      <c r="E124" s="944"/>
      <c r="F124" s="944"/>
      <c r="G124" s="945"/>
      <c r="H124" s="128"/>
      <c r="I124" s="57"/>
      <c r="J124" s="77"/>
      <c r="K124" s="62"/>
      <c r="L124" s="77"/>
      <c r="M124" s="62"/>
      <c r="N124" s="77"/>
      <c r="O124" s="84"/>
    </row>
    <row r="125" spans="1:15" ht="20.25" x14ac:dyDescent="0.3">
      <c r="B125" s="64">
        <v>143107</v>
      </c>
      <c r="C125" s="944" t="s">
        <v>97</v>
      </c>
      <c r="D125" s="944"/>
      <c r="E125" s="944"/>
      <c r="F125" s="944"/>
      <c r="G125" s="945"/>
      <c r="H125" s="128"/>
      <c r="I125" s="57"/>
      <c r="J125" s="77"/>
      <c r="K125" s="62"/>
      <c r="L125" s="77"/>
      <c r="M125" s="62"/>
      <c r="N125" s="77"/>
      <c r="O125" s="84"/>
    </row>
    <row r="126" spans="1:15" ht="21" thickBot="1" x14ac:dyDescent="0.35">
      <c r="B126" s="72">
        <v>143499</v>
      </c>
      <c r="C126" s="939" t="s">
        <v>98</v>
      </c>
      <c r="D126" s="939"/>
      <c r="E126" s="939"/>
      <c r="F126" s="939"/>
      <c r="G126" s="940"/>
      <c r="H126" s="129"/>
      <c r="I126" s="34"/>
      <c r="J126" s="78"/>
      <c r="K126" s="74"/>
      <c r="L126" s="78"/>
      <c r="M126" s="74"/>
      <c r="N126" s="78"/>
      <c r="O126" s="85"/>
    </row>
    <row r="127" spans="1:15" s="109" customFormat="1" ht="21.75" thickTop="1" thickBot="1" x14ac:dyDescent="0.35">
      <c r="B127" s="117"/>
      <c r="C127" s="118"/>
      <c r="D127" s="118"/>
      <c r="E127" s="118"/>
      <c r="F127" s="118"/>
      <c r="G127" s="118"/>
      <c r="H127" s="69"/>
      <c r="I127" s="69"/>
      <c r="J127" s="69"/>
      <c r="K127" s="69"/>
      <c r="L127" s="69"/>
      <c r="M127" s="69"/>
      <c r="N127" s="69"/>
      <c r="O127" s="69"/>
    </row>
    <row r="128" spans="1:15" ht="21" thickTop="1" x14ac:dyDescent="0.3">
      <c r="B128" s="60">
        <v>144</v>
      </c>
      <c r="C128" s="946" t="s">
        <v>99</v>
      </c>
      <c r="D128" s="946"/>
      <c r="E128" s="946"/>
      <c r="F128" s="946"/>
      <c r="G128" s="947"/>
      <c r="H128" s="126">
        <f>+SUM(H129:H130)</f>
        <v>0</v>
      </c>
      <c r="I128" s="130">
        <f>+SUM(I129:I130)</f>
        <v>0</v>
      </c>
      <c r="J128" s="130">
        <f t="shared" ref="J128:O128" si="9">+SUM(J129:J130)</f>
        <v>0</v>
      </c>
      <c r="K128" s="130">
        <f t="shared" si="9"/>
        <v>0</v>
      </c>
      <c r="L128" s="130">
        <f t="shared" si="9"/>
        <v>0</v>
      </c>
      <c r="M128" s="130">
        <f t="shared" si="9"/>
        <v>0</v>
      </c>
      <c r="N128" s="130">
        <f t="shared" si="9"/>
        <v>0</v>
      </c>
      <c r="O128" s="150">
        <f t="shared" si="9"/>
        <v>0</v>
      </c>
    </row>
    <row r="129" spans="2:15" ht="20.25" x14ac:dyDescent="0.3">
      <c r="B129" s="64">
        <v>144002</v>
      </c>
      <c r="C129" s="944" t="s">
        <v>100</v>
      </c>
      <c r="D129" s="944"/>
      <c r="E129" s="944"/>
      <c r="F129" s="944"/>
      <c r="G129" s="945"/>
      <c r="H129" s="127"/>
      <c r="I129" s="58"/>
      <c r="J129" s="87"/>
      <c r="K129" s="67"/>
      <c r="L129" s="87"/>
      <c r="M129" s="67"/>
      <c r="N129" s="87"/>
      <c r="O129" s="88"/>
    </row>
    <row r="130" spans="2:15" ht="21" thickBot="1" x14ac:dyDescent="0.35">
      <c r="B130" s="72">
        <v>144099</v>
      </c>
      <c r="C130" s="939" t="s">
        <v>101</v>
      </c>
      <c r="D130" s="939"/>
      <c r="E130" s="939"/>
      <c r="F130" s="939"/>
      <c r="G130" s="940"/>
      <c r="H130" s="129"/>
      <c r="I130" s="34"/>
      <c r="J130" s="78"/>
      <c r="K130" s="74"/>
      <c r="L130" s="78"/>
      <c r="M130" s="74"/>
      <c r="N130" s="78"/>
      <c r="O130" s="85"/>
    </row>
    <row r="131" spans="2:15" ht="21.75" thickTop="1" thickBot="1" x14ac:dyDescent="0.35">
      <c r="B131" s="63"/>
      <c r="C131" s="68"/>
      <c r="D131" s="68"/>
      <c r="E131" s="68"/>
      <c r="F131" s="68"/>
      <c r="G131" s="68"/>
      <c r="H131" s="121"/>
      <c r="I131" s="136"/>
      <c r="J131" s="152"/>
      <c r="K131" s="121"/>
      <c r="L131" s="153"/>
      <c r="M131" s="121"/>
      <c r="N131" s="153"/>
      <c r="O131" s="152"/>
    </row>
    <row r="132" spans="2:15" ht="21" thickTop="1" x14ac:dyDescent="0.3">
      <c r="B132" s="60">
        <v>16</v>
      </c>
      <c r="C132" s="946" t="s">
        <v>102</v>
      </c>
      <c r="D132" s="946"/>
      <c r="E132" s="946"/>
      <c r="F132" s="946"/>
      <c r="G132" s="947"/>
      <c r="H132" s="107">
        <f>+SUM(H133:H136)</f>
        <v>0</v>
      </c>
      <c r="I132" s="134">
        <f>+SUM(I133:I136)</f>
        <v>0</v>
      </c>
      <c r="J132" s="134">
        <f t="shared" ref="J132:O132" si="10">+SUM(J133:J136)</f>
        <v>0</v>
      </c>
      <c r="K132" s="134">
        <f t="shared" si="10"/>
        <v>0</v>
      </c>
      <c r="L132" s="134">
        <f t="shared" si="10"/>
        <v>0</v>
      </c>
      <c r="M132" s="134">
        <f t="shared" si="10"/>
        <v>0</v>
      </c>
      <c r="N132" s="134">
        <f t="shared" si="10"/>
        <v>0</v>
      </c>
      <c r="O132" s="150">
        <f t="shared" si="10"/>
        <v>0</v>
      </c>
    </row>
    <row r="133" spans="2:15" ht="20.25" x14ac:dyDescent="0.3">
      <c r="B133" s="64">
        <v>161000</v>
      </c>
      <c r="C133" s="944" t="s">
        <v>103</v>
      </c>
      <c r="D133" s="944"/>
      <c r="E133" s="944"/>
      <c r="F133" s="944"/>
      <c r="G133" s="945"/>
      <c r="H133" s="58"/>
      <c r="I133" s="58"/>
      <c r="J133" s="87"/>
      <c r="K133" s="67"/>
      <c r="L133" s="87"/>
      <c r="M133" s="67"/>
      <c r="N133" s="87"/>
      <c r="O133" s="88"/>
    </row>
    <row r="134" spans="2:15" ht="20.25" x14ac:dyDescent="0.3">
      <c r="B134" s="64">
        <v>161001</v>
      </c>
      <c r="C134" s="944" t="s">
        <v>104</v>
      </c>
      <c r="D134" s="944"/>
      <c r="E134" s="944"/>
      <c r="F134" s="944"/>
      <c r="G134" s="945"/>
      <c r="H134" s="57"/>
      <c r="I134" s="62"/>
      <c r="J134" s="77"/>
      <c r="K134" s="62"/>
      <c r="L134" s="77"/>
      <c r="M134" s="62"/>
      <c r="N134" s="77"/>
      <c r="O134" s="84"/>
    </row>
    <row r="135" spans="2:15" ht="20.25" x14ac:dyDescent="0.3">
      <c r="B135" s="64">
        <v>161002</v>
      </c>
      <c r="C135" s="944" t="s">
        <v>105</v>
      </c>
      <c r="D135" s="944"/>
      <c r="E135" s="944"/>
      <c r="F135" s="944"/>
      <c r="G135" s="945"/>
      <c r="H135" s="58"/>
      <c r="I135" s="58"/>
      <c r="J135" s="77"/>
      <c r="K135" s="62"/>
      <c r="L135" s="77"/>
      <c r="M135" s="62"/>
      <c r="N135" s="77"/>
      <c r="O135" s="84"/>
    </row>
    <row r="136" spans="2:15" ht="21" thickBot="1" x14ac:dyDescent="0.35">
      <c r="B136" s="72">
        <v>162003</v>
      </c>
      <c r="C136" s="939" t="s">
        <v>106</v>
      </c>
      <c r="D136" s="939"/>
      <c r="E136" s="939"/>
      <c r="F136" s="939"/>
      <c r="G136" s="940"/>
      <c r="H136" s="34"/>
      <c r="I136" s="34"/>
      <c r="J136" s="78"/>
      <c r="K136" s="74"/>
      <c r="L136" s="78"/>
      <c r="M136" s="74"/>
      <c r="N136" s="78"/>
      <c r="O136" s="85"/>
    </row>
    <row r="137" spans="2:15" ht="21" thickTop="1" thickBot="1" x14ac:dyDescent="0.3">
      <c r="B137" s="55"/>
      <c r="C137" s="55"/>
      <c r="D137" s="55"/>
      <c r="E137" s="55"/>
      <c r="F137" s="55"/>
      <c r="G137" s="55"/>
    </row>
    <row r="138" spans="2:15" ht="21.75" thickTop="1" thickBot="1" x14ac:dyDescent="0.35">
      <c r="B138" s="39"/>
      <c r="C138" s="137" t="s">
        <v>2</v>
      </c>
      <c r="D138" s="40"/>
      <c r="E138" s="40"/>
      <c r="F138" s="40"/>
      <c r="G138" s="138"/>
      <c r="H138" s="154">
        <f>+SUM(H22,H36,H105,H109,H132)</f>
        <v>0</v>
      </c>
      <c r="I138" s="54">
        <f t="shared" ref="I138:O138" si="11">+SUM(I22,I36,I105,I109,I132)</f>
        <v>0</v>
      </c>
      <c r="J138" s="154">
        <f t="shared" si="11"/>
        <v>0</v>
      </c>
      <c r="K138" s="54">
        <f t="shared" si="11"/>
        <v>0</v>
      </c>
      <c r="L138" s="154">
        <f t="shared" si="11"/>
        <v>0</v>
      </c>
      <c r="M138" s="54">
        <f t="shared" si="11"/>
        <v>0</v>
      </c>
      <c r="N138" s="154">
        <f t="shared" si="11"/>
        <v>0</v>
      </c>
      <c r="O138" s="54">
        <f t="shared" si="11"/>
        <v>0</v>
      </c>
    </row>
    <row r="139" spans="2:15" ht="21.75" thickTop="1" thickBot="1" x14ac:dyDescent="0.35">
      <c r="B139" s="2"/>
      <c r="C139" s="8"/>
      <c r="D139" s="2"/>
      <c r="E139" s="2"/>
      <c r="F139" s="2"/>
      <c r="G139" s="8"/>
      <c r="H139" s="41"/>
      <c r="I139" s="38"/>
    </row>
    <row r="140" spans="2:15" ht="21" thickTop="1" x14ac:dyDescent="0.3">
      <c r="B140" s="42" t="s">
        <v>122</v>
      </c>
      <c r="C140" s="35"/>
      <c r="D140" s="35"/>
      <c r="E140" s="35"/>
      <c r="F140" s="35"/>
      <c r="G140" s="35"/>
      <c r="H140" s="43"/>
      <c r="I140" s="37"/>
    </row>
    <row r="141" spans="2:15" ht="20.25" x14ac:dyDescent="0.3">
      <c r="B141" s="45" t="s">
        <v>123</v>
      </c>
      <c r="C141" s="46"/>
      <c r="D141" s="46"/>
      <c r="E141" s="46"/>
      <c r="F141" s="47" t="s">
        <v>124</v>
      </c>
      <c r="G141" s="46"/>
      <c r="H141" s="48"/>
      <c r="I141" s="37"/>
    </row>
    <row r="142" spans="2:15" ht="20.25" x14ac:dyDescent="0.3">
      <c r="B142" s="49"/>
      <c r="C142" s="8"/>
      <c r="D142" s="8"/>
      <c r="E142" s="8"/>
      <c r="F142" s="47"/>
      <c r="G142" s="8"/>
      <c r="H142" s="44"/>
      <c r="I142" s="50"/>
    </row>
    <row r="143" spans="2:15" ht="20.25" x14ac:dyDescent="0.3">
      <c r="B143" s="45" t="s">
        <v>125</v>
      </c>
      <c r="C143" s="8"/>
      <c r="D143" s="46"/>
      <c r="E143" s="46"/>
      <c r="F143" s="47" t="s">
        <v>126</v>
      </c>
      <c r="G143" s="51"/>
      <c r="H143" s="51"/>
      <c r="I143" s="50"/>
    </row>
    <row r="144" spans="2:15" ht="21" thickBot="1" x14ac:dyDescent="0.35">
      <c r="B144" s="52"/>
      <c r="C144" s="32"/>
      <c r="D144" s="32"/>
      <c r="E144" s="32"/>
      <c r="F144" s="32"/>
      <c r="G144" s="32"/>
      <c r="H144" s="53"/>
      <c r="I144" s="50"/>
    </row>
    <row r="145" ht="15" thickTop="1" x14ac:dyDescent="0.2"/>
  </sheetData>
  <mergeCells count="121">
    <mergeCell ref="B2:O2"/>
    <mergeCell ref="B4:O4"/>
    <mergeCell ref="G6:H6"/>
    <mergeCell ref="C43:G43"/>
    <mergeCell ref="C44:G44"/>
    <mergeCell ref="C45:G45"/>
    <mergeCell ref="C46:G46"/>
    <mergeCell ref="C41:G41"/>
    <mergeCell ref="C42:G42"/>
    <mergeCell ref="C29:G29"/>
    <mergeCell ref="C30:G30"/>
    <mergeCell ref="C31:G31"/>
    <mergeCell ref="C32:G32"/>
    <mergeCell ref="C33:G33"/>
    <mergeCell ref="C34:G34"/>
    <mergeCell ref="C36:G36"/>
    <mergeCell ref="C38:G38"/>
    <mergeCell ref="C39:G39"/>
    <mergeCell ref="C40:G40"/>
    <mergeCell ref="C23:G23"/>
    <mergeCell ref="C24:G24"/>
    <mergeCell ref="C25:G25"/>
    <mergeCell ref="C26:G26"/>
    <mergeCell ref="C27:G27"/>
    <mergeCell ref="C67:G67"/>
    <mergeCell ref="C68:G68"/>
    <mergeCell ref="C69:G69"/>
    <mergeCell ref="C70:G70"/>
    <mergeCell ref="C65:G65"/>
    <mergeCell ref="C66:G66"/>
    <mergeCell ref="C55:G55"/>
    <mergeCell ref="C56:G56"/>
    <mergeCell ref="C57:G57"/>
    <mergeCell ref="C58:G58"/>
    <mergeCell ref="C81:G81"/>
    <mergeCell ref="C82:G82"/>
    <mergeCell ref="C83:G83"/>
    <mergeCell ref="C84:G84"/>
    <mergeCell ref="C85:G85"/>
    <mergeCell ref="C86:G86"/>
    <mergeCell ref="C87:G87"/>
    <mergeCell ref="C88:G88"/>
    <mergeCell ref="C89:G89"/>
    <mergeCell ref="C120:G120"/>
    <mergeCell ref="C121:G121"/>
    <mergeCell ref="C122:G122"/>
    <mergeCell ref="C123:G123"/>
    <mergeCell ref="C117:G117"/>
    <mergeCell ref="C119:G119"/>
    <mergeCell ref="C105:G105"/>
    <mergeCell ref="C106:G106"/>
    <mergeCell ref="C107:G107"/>
    <mergeCell ref="C109:G109"/>
    <mergeCell ref="C112:G112"/>
    <mergeCell ref="C113:G113"/>
    <mergeCell ref="C114:G114"/>
    <mergeCell ref="C115:G115"/>
    <mergeCell ref="C116:G116"/>
    <mergeCell ref="C28:G28"/>
    <mergeCell ref="C59:G59"/>
    <mergeCell ref="C60:G60"/>
    <mergeCell ref="C61:G61"/>
    <mergeCell ref="C62:G62"/>
    <mergeCell ref="C63:G63"/>
    <mergeCell ref="C64:G64"/>
    <mergeCell ref="C47:G47"/>
    <mergeCell ref="C48:G48"/>
    <mergeCell ref="C49:G49"/>
    <mergeCell ref="C50:G50"/>
    <mergeCell ref="C51:G51"/>
    <mergeCell ref="C52:G52"/>
    <mergeCell ref="C53:G53"/>
    <mergeCell ref="C54:G54"/>
    <mergeCell ref="C71:G71"/>
    <mergeCell ref="C72:G72"/>
    <mergeCell ref="C74:G74"/>
    <mergeCell ref="C75:G75"/>
    <mergeCell ref="C76:G76"/>
    <mergeCell ref="C77:G77"/>
    <mergeCell ref="C78:G78"/>
    <mergeCell ref="C79:G79"/>
    <mergeCell ref="C111:G111"/>
    <mergeCell ref="C96:G96"/>
    <mergeCell ref="C97:G97"/>
    <mergeCell ref="C98:G98"/>
    <mergeCell ref="C99:G99"/>
    <mergeCell ref="C100:G100"/>
    <mergeCell ref="C101:G101"/>
    <mergeCell ref="C102:G102"/>
    <mergeCell ref="C103:G103"/>
    <mergeCell ref="C92:G92"/>
    <mergeCell ref="C93:G93"/>
    <mergeCell ref="C94:G94"/>
    <mergeCell ref="C95:G95"/>
    <mergeCell ref="C90:G90"/>
    <mergeCell ref="C91:G91"/>
    <mergeCell ref="C80:G80"/>
    <mergeCell ref="C134:G134"/>
    <mergeCell ref="C135:G135"/>
    <mergeCell ref="C136:G136"/>
    <mergeCell ref="C124:G124"/>
    <mergeCell ref="C125:G125"/>
    <mergeCell ref="C126:G126"/>
    <mergeCell ref="C128:G128"/>
    <mergeCell ref="C129:G129"/>
    <mergeCell ref="C130:G130"/>
    <mergeCell ref="C132:G132"/>
    <mergeCell ref="C133:G133"/>
    <mergeCell ref="M15:N15"/>
    <mergeCell ref="O17:O20"/>
    <mergeCell ref="B18:B21"/>
    <mergeCell ref="C18:G21"/>
    <mergeCell ref="L18:L20"/>
    <mergeCell ref="M18:M20"/>
    <mergeCell ref="N18:N20"/>
    <mergeCell ref="H17:N17"/>
    <mergeCell ref="I18:I20"/>
    <mergeCell ref="B17:G17"/>
    <mergeCell ref="J18:J20"/>
    <mergeCell ref="K18:K20"/>
    <mergeCell ref="H18:H20"/>
  </mergeCells>
  <printOptions horizontalCentered="1" verticalCentered="1"/>
  <pageMargins left="0.47244094488188981" right="0.51181102362204722" top="0.6692913385826772" bottom="0.59055118110236227" header="0.51181102362204722" footer="0.51181102362204722"/>
  <pageSetup paperSize="9" scale="58" orientation="landscape" horizontalDpi="4294967294" r:id="rId1"/>
  <headerFooter alignWithMargins="0"/>
  <ignoredErrors>
    <ignoredError sqref="H21:O21" numberStoredAsText="1"/>
    <ignoredError sqref="O23:O34"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workbookViewId="0">
      <selection activeCell="E19" sqref="E19"/>
    </sheetView>
  </sheetViews>
  <sheetFormatPr defaultColWidth="8.85546875" defaultRowHeight="15" x14ac:dyDescent="0.25"/>
  <cols>
    <col min="3" max="3" width="18.28515625" customWidth="1"/>
    <col min="4" max="4" width="25.42578125" customWidth="1"/>
    <col min="5" max="5" width="35.42578125" customWidth="1"/>
    <col min="6" max="6" width="24.140625" customWidth="1"/>
    <col min="7" max="7" width="19.7109375" customWidth="1"/>
    <col min="8" max="8" width="27.7109375" customWidth="1"/>
  </cols>
  <sheetData>
    <row r="1" spans="1:8" x14ac:dyDescent="0.25">
      <c r="B1" s="211" t="s">
        <v>356</v>
      </c>
    </row>
    <row r="2" spans="1:8" x14ac:dyDescent="0.25">
      <c r="B2" s="211" t="s">
        <v>357</v>
      </c>
    </row>
    <row r="3" spans="1:8" ht="16.5" thickBot="1" x14ac:dyDescent="0.3">
      <c r="A3" s="222"/>
      <c r="B3" s="223"/>
      <c r="C3" s="223" t="s">
        <v>358</v>
      </c>
    </row>
    <row r="4" spans="1:8" ht="16.5" thickTop="1" thickBot="1" x14ac:dyDescent="0.3">
      <c r="B4" s="212" t="s">
        <v>359</v>
      </c>
      <c r="C4" s="1253" t="s">
        <v>360</v>
      </c>
      <c r="D4" s="1254"/>
      <c r="E4" s="213" t="s">
        <v>118</v>
      </c>
      <c r="F4" s="213" t="s">
        <v>361</v>
      </c>
      <c r="G4" s="213" t="s">
        <v>362</v>
      </c>
      <c r="H4" s="213" t="s">
        <v>363</v>
      </c>
    </row>
    <row r="5" spans="1:8" ht="15.75" thickBot="1" x14ac:dyDescent="0.3">
      <c r="B5" s="214">
        <v>1</v>
      </c>
      <c r="C5" s="1255" t="s">
        <v>15</v>
      </c>
      <c r="D5" s="1258" t="s">
        <v>364</v>
      </c>
      <c r="E5" s="215" t="s">
        <v>365</v>
      </c>
      <c r="F5" s="215" t="s">
        <v>366</v>
      </c>
      <c r="G5" s="1255" t="s">
        <v>367</v>
      </c>
      <c r="H5" s="216"/>
    </row>
    <row r="6" spans="1:8" ht="15.75" thickBot="1" x14ac:dyDescent="0.3">
      <c r="B6" s="217">
        <v>2</v>
      </c>
      <c r="C6" s="1256"/>
      <c r="D6" s="1259"/>
      <c r="E6" s="218" t="s">
        <v>368</v>
      </c>
      <c r="F6" s="218" t="s">
        <v>366</v>
      </c>
      <c r="G6" s="1256"/>
      <c r="H6" s="219"/>
    </row>
    <row r="7" spans="1:8" ht="15.75" thickBot="1" x14ac:dyDescent="0.3">
      <c r="B7" s="217">
        <v>3</v>
      </c>
      <c r="C7" s="1256"/>
      <c r="D7" s="1259"/>
      <c r="E7" s="218" t="s">
        <v>369</v>
      </c>
      <c r="F7" s="218" t="s">
        <v>366</v>
      </c>
      <c r="G7" s="1256"/>
      <c r="H7" s="219"/>
    </row>
    <row r="8" spans="1:8" ht="15.75" thickBot="1" x14ac:dyDescent="0.3">
      <c r="B8" s="217">
        <v>4</v>
      </c>
      <c r="C8" s="1256"/>
      <c r="D8" s="1259"/>
      <c r="E8" s="218" t="s">
        <v>370</v>
      </c>
      <c r="F8" s="218" t="s">
        <v>366</v>
      </c>
      <c r="G8" s="1256"/>
      <c r="H8" s="219"/>
    </row>
    <row r="9" spans="1:8" ht="15.75" thickBot="1" x14ac:dyDescent="0.3">
      <c r="B9" s="217">
        <v>5</v>
      </c>
      <c r="C9" s="1256"/>
      <c r="D9" s="1259"/>
      <c r="E9" s="218" t="s">
        <v>371</v>
      </c>
      <c r="F9" s="218" t="s">
        <v>366</v>
      </c>
      <c r="G9" s="1256"/>
      <c r="H9" s="219"/>
    </row>
    <row r="10" spans="1:8" ht="15.75" thickBot="1" x14ac:dyDescent="0.3">
      <c r="B10" s="217">
        <v>6</v>
      </c>
      <c r="C10" s="1256"/>
      <c r="D10" s="1259"/>
      <c r="E10" s="218" t="s">
        <v>372</v>
      </c>
      <c r="F10" s="218" t="s">
        <v>366</v>
      </c>
      <c r="G10" s="1256"/>
      <c r="H10" s="219"/>
    </row>
    <row r="11" spans="1:8" ht="15.75" thickBot="1" x14ac:dyDescent="0.3">
      <c r="B11" s="217">
        <v>7</v>
      </c>
      <c r="C11" s="1256"/>
      <c r="D11" s="1259"/>
      <c r="E11" s="218" t="s">
        <v>373</v>
      </c>
      <c r="F11" s="218" t="s">
        <v>366</v>
      </c>
      <c r="G11" s="1256"/>
      <c r="H11" s="219"/>
    </row>
    <row r="12" spans="1:8" ht="15.75" thickBot="1" x14ac:dyDescent="0.3">
      <c r="B12" s="217">
        <v>8</v>
      </c>
      <c r="C12" s="1256"/>
      <c r="D12" s="1259"/>
      <c r="E12" s="218" t="s">
        <v>374</v>
      </c>
      <c r="F12" s="218" t="s">
        <v>366</v>
      </c>
      <c r="G12" s="1256"/>
      <c r="H12" s="219"/>
    </row>
    <row r="13" spans="1:8" ht="15.75" thickBot="1" x14ac:dyDescent="0.3">
      <c r="B13" s="217">
        <v>9</v>
      </c>
      <c r="C13" s="1256"/>
      <c r="D13" s="1259"/>
      <c r="E13" s="218" t="s">
        <v>375</v>
      </c>
      <c r="F13" s="218" t="s">
        <v>366</v>
      </c>
      <c r="G13" s="1256"/>
      <c r="H13" s="219"/>
    </row>
    <row r="14" spans="1:8" ht="15.75" thickBot="1" x14ac:dyDescent="0.3">
      <c r="B14" s="217">
        <v>10</v>
      </c>
      <c r="C14" s="1256"/>
      <c r="D14" s="1259"/>
      <c r="E14" s="218" t="s">
        <v>376</v>
      </c>
      <c r="F14" s="218" t="s">
        <v>366</v>
      </c>
      <c r="G14" s="1256"/>
      <c r="H14" s="219"/>
    </row>
    <row r="15" spans="1:8" ht="15.75" thickBot="1" x14ac:dyDescent="0.3">
      <c r="B15" s="217">
        <v>11</v>
      </c>
      <c r="C15" s="1256"/>
      <c r="D15" s="1259"/>
      <c r="E15" s="218" t="s">
        <v>377</v>
      </c>
      <c r="F15" s="218" t="s">
        <v>366</v>
      </c>
      <c r="G15" s="1256"/>
      <c r="H15" s="219"/>
    </row>
    <row r="16" spans="1:8" ht="15.75" thickBot="1" x14ac:dyDescent="0.3">
      <c r="B16" s="217">
        <v>12</v>
      </c>
      <c r="C16" s="1256"/>
      <c r="D16" s="1259"/>
      <c r="E16" s="218" t="s">
        <v>378</v>
      </c>
      <c r="F16" s="218" t="s">
        <v>366</v>
      </c>
      <c r="G16" s="1256"/>
      <c r="H16" s="219"/>
    </row>
    <row r="17" spans="2:8" ht="15.75" thickBot="1" x14ac:dyDescent="0.3">
      <c r="B17" s="217">
        <v>13</v>
      </c>
      <c r="C17" s="1256"/>
      <c r="D17" s="1259"/>
      <c r="E17" s="218" t="s">
        <v>379</v>
      </c>
      <c r="F17" s="218" t="s">
        <v>366</v>
      </c>
      <c r="G17" s="1256"/>
      <c r="H17" s="219"/>
    </row>
    <row r="18" spans="2:8" ht="15.75" thickBot="1" x14ac:dyDescent="0.3">
      <c r="B18" s="217">
        <v>14</v>
      </c>
      <c r="C18" s="1256"/>
      <c r="D18" s="1259"/>
      <c r="E18" s="218" t="s">
        <v>380</v>
      </c>
      <c r="F18" s="218" t="s">
        <v>366</v>
      </c>
      <c r="G18" s="1256"/>
      <c r="H18" s="219"/>
    </row>
    <row r="19" spans="2:8" ht="15.75" thickBot="1" x14ac:dyDescent="0.3">
      <c r="B19" s="217">
        <v>15</v>
      </c>
      <c r="C19" s="1256"/>
      <c r="D19" s="1259"/>
      <c r="E19" s="218" t="s">
        <v>381</v>
      </c>
      <c r="F19" s="218" t="s">
        <v>366</v>
      </c>
      <c r="G19" s="1256"/>
      <c r="H19" s="219"/>
    </row>
    <row r="20" spans="2:8" ht="15.75" thickBot="1" x14ac:dyDescent="0.3">
      <c r="B20" s="217">
        <v>16</v>
      </c>
      <c r="C20" s="1256"/>
      <c r="D20" s="1259"/>
      <c r="E20" s="218" t="s">
        <v>382</v>
      </c>
      <c r="F20" s="218" t="s">
        <v>366</v>
      </c>
      <c r="G20" s="1256"/>
      <c r="H20" s="219"/>
    </row>
    <row r="21" spans="2:8" ht="15.75" thickBot="1" x14ac:dyDescent="0.3">
      <c r="B21" s="217">
        <v>17</v>
      </c>
      <c r="C21" s="1256"/>
      <c r="D21" s="1259"/>
      <c r="E21" s="218" t="s">
        <v>383</v>
      </c>
      <c r="F21" s="218" t="s">
        <v>366</v>
      </c>
      <c r="G21" s="1256"/>
      <c r="H21" s="219"/>
    </row>
    <row r="22" spans="2:8" ht="15.75" thickBot="1" x14ac:dyDescent="0.3">
      <c r="B22" s="217">
        <v>18</v>
      </c>
      <c r="C22" s="1256"/>
      <c r="D22" s="1259"/>
      <c r="E22" s="218" t="s">
        <v>384</v>
      </c>
      <c r="F22" s="218" t="s">
        <v>366</v>
      </c>
      <c r="G22" s="1256"/>
      <c r="H22" s="219"/>
    </row>
    <row r="23" spans="2:8" ht="15.75" thickBot="1" x14ac:dyDescent="0.3">
      <c r="B23" s="217">
        <v>19</v>
      </c>
      <c r="C23" s="1256"/>
      <c r="D23" s="1260"/>
      <c r="E23" s="218" t="s">
        <v>385</v>
      </c>
      <c r="F23" s="218" t="s">
        <v>366</v>
      </c>
      <c r="G23" s="1257"/>
      <c r="H23" s="219"/>
    </row>
    <row r="24" spans="2:8" ht="15.75" thickBot="1" x14ac:dyDescent="0.3">
      <c r="B24" s="217">
        <v>20</v>
      </c>
      <c r="C24" s="1256"/>
      <c r="D24" s="1255" t="s">
        <v>50</v>
      </c>
      <c r="E24" s="218" t="s">
        <v>386</v>
      </c>
      <c r="F24" s="218" t="s">
        <v>366</v>
      </c>
      <c r="G24" s="1255" t="s">
        <v>367</v>
      </c>
      <c r="H24" s="219"/>
    </row>
    <row r="25" spans="2:8" ht="15.75" thickBot="1" x14ac:dyDescent="0.3">
      <c r="B25" s="217">
        <v>21</v>
      </c>
      <c r="C25" s="1256"/>
      <c r="D25" s="1256"/>
      <c r="E25" s="218" t="s">
        <v>387</v>
      </c>
      <c r="F25" s="218" t="s">
        <v>366</v>
      </c>
      <c r="G25" s="1256"/>
      <c r="H25" s="219"/>
    </row>
    <row r="26" spans="2:8" ht="15.75" thickBot="1" x14ac:dyDescent="0.3">
      <c r="B26" s="217">
        <v>22</v>
      </c>
      <c r="C26" s="1256"/>
      <c r="D26" s="1256"/>
      <c r="E26" s="218" t="s">
        <v>388</v>
      </c>
      <c r="F26" s="218" t="s">
        <v>366</v>
      </c>
      <c r="G26" s="1256"/>
      <c r="H26" s="219"/>
    </row>
    <row r="27" spans="2:8" ht="15.75" thickBot="1" x14ac:dyDescent="0.3">
      <c r="B27" s="217">
        <v>23</v>
      </c>
      <c r="C27" s="1256"/>
      <c r="D27" s="1256"/>
      <c r="E27" s="218" t="s">
        <v>389</v>
      </c>
      <c r="F27" s="218" t="s">
        <v>366</v>
      </c>
      <c r="G27" s="1256"/>
      <c r="H27" s="219"/>
    </row>
    <row r="28" spans="2:8" ht="15.75" thickBot="1" x14ac:dyDescent="0.3">
      <c r="B28" s="217">
        <v>24</v>
      </c>
      <c r="C28" s="1256"/>
      <c r="D28" s="1256"/>
      <c r="E28" s="218" t="s">
        <v>390</v>
      </c>
      <c r="F28" s="218" t="s">
        <v>366</v>
      </c>
      <c r="G28" s="1256"/>
      <c r="H28" s="219"/>
    </row>
    <row r="29" spans="2:8" ht="15.75" thickBot="1" x14ac:dyDescent="0.3">
      <c r="B29" s="217">
        <v>25</v>
      </c>
      <c r="C29" s="1256"/>
      <c r="D29" s="1256"/>
      <c r="E29" s="218" t="s">
        <v>391</v>
      </c>
      <c r="F29" s="218" t="s">
        <v>366</v>
      </c>
      <c r="G29" s="1256"/>
      <c r="H29" s="219"/>
    </row>
    <row r="30" spans="2:8" ht="15.75" thickBot="1" x14ac:dyDescent="0.3">
      <c r="B30" s="217">
        <v>26</v>
      </c>
      <c r="C30" s="1256"/>
      <c r="D30" s="1256"/>
      <c r="E30" s="218" t="s">
        <v>392</v>
      </c>
      <c r="F30" s="218" t="s">
        <v>366</v>
      </c>
      <c r="G30" s="1256"/>
      <c r="H30" s="219"/>
    </row>
    <row r="31" spans="2:8" ht="15.75" thickBot="1" x14ac:dyDescent="0.3">
      <c r="B31" s="217">
        <v>27</v>
      </c>
      <c r="C31" s="1256"/>
      <c r="D31" s="1256"/>
      <c r="E31" s="218" t="s">
        <v>393</v>
      </c>
      <c r="F31" s="218" t="s">
        <v>366</v>
      </c>
      <c r="G31" s="1256"/>
      <c r="H31" s="219"/>
    </row>
    <row r="32" spans="2:8" ht="15.75" thickBot="1" x14ac:dyDescent="0.3">
      <c r="B32" s="217">
        <v>28</v>
      </c>
      <c r="C32" s="1256"/>
      <c r="D32" s="1256"/>
      <c r="E32" s="218" t="s">
        <v>394</v>
      </c>
      <c r="F32" s="218" t="s">
        <v>366</v>
      </c>
      <c r="G32" s="1256"/>
      <c r="H32" s="219"/>
    </row>
    <row r="33" spans="2:8" ht="15.75" thickBot="1" x14ac:dyDescent="0.3">
      <c r="B33" s="217">
        <v>29</v>
      </c>
      <c r="C33" s="1256"/>
      <c r="D33" s="1256"/>
      <c r="E33" s="218" t="s">
        <v>395</v>
      </c>
      <c r="F33" s="218" t="s">
        <v>366</v>
      </c>
      <c r="G33" s="1256"/>
      <c r="H33" s="219"/>
    </row>
    <row r="34" spans="2:8" ht="15.75" thickBot="1" x14ac:dyDescent="0.3">
      <c r="B34" s="217">
        <v>30</v>
      </c>
      <c r="C34" s="1256"/>
      <c r="D34" s="1256"/>
      <c r="E34" s="218" t="s">
        <v>396</v>
      </c>
      <c r="F34" s="218" t="s">
        <v>366</v>
      </c>
      <c r="G34" s="1256"/>
      <c r="H34" s="219"/>
    </row>
    <row r="35" spans="2:8" ht="15.75" thickBot="1" x14ac:dyDescent="0.3">
      <c r="B35" s="217">
        <v>31</v>
      </c>
      <c r="C35" s="1256"/>
      <c r="D35" s="1256"/>
      <c r="E35" s="218" t="s">
        <v>397</v>
      </c>
      <c r="F35" s="218" t="s">
        <v>366</v>
      </c>
      <c r="G35" s="1256"/>
      <c r="H35" s="219"/>
    </row>
    <row r="36" spans="2:8" ht="15.75" thickBot="1" x14ac:dyDescent="0.3">
      <c r="B36" s="217">
        <v>32</v>
      </c>
      <c r="C36" s="1256"/>
      <c r="D36" s="1256"/>
      <c r="E36" s="218" t="s">
        <v>398</v>
      </c>
      <c r="F36" s="218" t="s">
        <v>366</v>
      </c>
      <c r="G36" s="1256"/>
      <c r="H36" s="219"/>
    </row>
    <row r="37" spans="2:8" ht="15.75" thickBot="1" x14ac:dyDescent="0.3">
      <c r="B37" s="217">
        <v>33</v>
      </c>
      <c r="C37" s="1256"/>
      <c r="D37" s="1256"/>
      <c r="E37" s="218" t="s">
        <v>399</v>
      </c>
      <c r="F37" s="218" t="s">
        <v>366</v>
      </c>
      <c r="G37" s="1256"/>
      <c r="H37" s="219"/>
    </row>
    <row r="38" spans="2:8" ht="15.75" thickBot="1" x14ac:dyDescent="0.3">
      <c r="B38" s="217">
        <v>34</v>
      </c>
      <c r="C38" s="1256"/>
      <c r="D38" s="1256"/>
      <c r="E38" s="218" t="s">
        <v>400</v>
      </c>
      <c r="F38" s="218" t="s">
        <v>366</v>
      </c>
      <c r="G38" s="1256"/>
      <c r="H38" s="219"/>
    </row>
    <row r="39" spans="2:8" ht="15.75" thickBot="1" x14ac:dyDescent="0.3">
      <c r="B39" s="217">
        <v>35</v>
      </c>
      <c r="C39" s="1256"/>
      <c r="D39" s="1256"/>
      <c r="E39" s="218" t="s">
        <v>401</v>
      </c>
      <c r="F39" s="218" t="s">
        <v>366</v>
      </c>
      <c r="G39" s="1256"/>
      <c r="H39" s="219"/>
    </row>
    <row r="40" spans="2:8" ht="15.75" thickBot="1" x14ac:dyDescent="0.3">
      <c r="B40" s="217">
        <v>36</v>
      </c>
      <c r="C40" s="1256"/>
      <c r="D40" s="1256"/>
      <c r="E40" s="218" t="s">
        <v>402</v>
      </c>
      <c r="F40" s="218" t="s">
        <v>366</v>
      </c>
      <c r="G40" s="1256"/>
      <c r="H40" s="219"/>
    </row>
    <row r="41" spans="2:8" ht="15.75" thickBot="1" x14ac:dyDescent="0.3">
      <c r="B41" s="217">
        <v>37</v>
      </c>
      <c r="C41" s="1256"/>
      <c r="D41" s="1256"/>
      <c r="E41" s="218" t="s">
        <v>403</v>
      </c>
      <c r="F41" s="218" t="s">
        <v>366</v>
      </c>
      <c r="G41" s="1256"/>
      <c r="H41" s="219"/>
    </row>
    <row r="42" spans="2:8" ht="15.75" thickBot="1" x14ac:dyDescent="0.3">
      <c r="B42" s="217">
        <v>38</v>
      </c>
      <c r="C42" s="1256"/>
      <c r="D42" s="1256"/>
      <c r="E42" s="218" t="s">
        <v>404</v>
      </c>
      <c r="F42" s="218" t="s">
        <v>366</v>
      </c>
      <c r="G42" s="1256"/>
      <c r="H42" s="219"/>
    </row>
    <row r="43" spans="2:8" ht="15.75" thickBot="1" x14ac:dyDescent="0.3">
      <c r="B43" s="217">
        <v>39</v>
      </c>
      <c r="C43" s="1257"/>
      <c r="D43" s="1257"/>
      <c r="E43" s="218" t="s">
        <v>405</v>
      </c>
      <c r="F43" s="218" t="s">
        <v>366</v>
      </c>
      <c r="G43" s="1257"/>
      <c r="H43" s="219"/>
    </row>
    <row r="44" spans="2:8" ht="15.75" thickBot="1" x14ac:dyDescent="0.3">
      <c r="B44" s="217">
        <v>40</v>
      </c>
      <c r="C44" s="1258" t="s">
        <v>406</v>
      </c>
      <c r="D44" s="1258" t="s">
        <v>16</v>
      </c>
      <c r="E44" s="218" t="s">
        <v>407</v>
      </c>
      <c r="F44" s="218" t="s">
        <v>366</v>
      </c>
      <c r="G44" s="1255" t="s">
        <v>367</v>
      </c>
      <c r="H44" s="219"/>
    </row>
    <row r="45" spans="2:8" ht="15.75" thickBot="1" x14ac:dyDescent="0.3">
      <c r="B45" s="217">
        <v>41</v>
      </c>
      <c r="C45" s="1259"/>
      <c r="D45" s="1259"/>
      <c r="E45" s="218" t="s">
        <v>408</v>
      </c>
      <c r="F45" s="218" t="s">
        <v>366</v>
      </c>
      <c r="G45" s="1256"/>
      <c r="H45" s="219"/>
    </row>
    <row r="46" spans="2:8" ht="15.75" thickBot="1" x14ac:dyDescent="0.3">
      <c r="B46" s="217">
        <v>42</v>
      </c>
      <c r="C46" s="1259"/>
      <c r="D46" s="1259"/>
      <c r="E46" s="218" t="s">
        <v>409</v>
      </c>
      <c r="F46" s="218" t="s">
        <v>366</v>
      </c>
      <c r="G46" s="1256"/>
      <c r="H46" s="219"/>
    </row>
    <row r="47" spans="2:8" ht="15.75" thickBot="1" x14ac:dyDescent="0.3">
      <c r="B47" s="217">
        <v>43</v>
      </c>
      <c r="C47" s="1259"/>
      <c r="D47" s="1259"/>
      <c r="E47" s="218" t="s">
        <v>410</v>
      </c>
      <c r="F47" s="218" t="s">
        <v>366</v>
      </c>
      <c r="G47" s="1256"/>
      <c r="H47" s="219"/>
    </row>
    <row r="48" spans="2:8" ht="15.75" thickBot="1" x14ac:dyDescent="0.3">
      <c r="B48" s="217">
        <v>44</v>
      </c>
      <c r="C48" s="1259"/>
      <c r="D48" s="1259"/>
      <c r="E48" s="218" t="s">
        <v>411</v>
      </c>
      <c r="F48" s="218" t="s">
        <v>366</v>
      </c>
      <c r="G48" s="1256"/>
      <c r="H48" s="219"/>
    </row>
    <row r="49" spans="2:16" ht="15.75" thickBot="1" x14ac:dyDescent="0.3">
      <c r="B49" s="217">
        <v>45</v>
      </c>
      <c r="C49" s="1259"/>
      <c r="D49" s="1259"/>
      <c r="E49" s="218" t="s">
        <v>412</v>
      </c>
      <c r="F49" s="218" t="s">
        <v>366</v>
      </c>
      <c r="G49" s="1256"/>
      <c r="H49" s="219"/>
    </row>
    <row r="50" spans="2:16" ht="15.75" thickBot="1" x14ac:dyDescent="0.3">
      <c r="B50" s="217">
        <v>46</v>
      </c>
      <c r="C50" s="1259"/>
      <c r="D50" s="1259"/>
      <c r="E50" s="218" t="s">
        <v>413</v>
      </c>
      <c r="F50" s="218" t="s">
        <v>366</v>
      </c>
      <c r="G50" s="1256"/>
      <c r="H50" s="219"/>
    </row>
    <row r="51" spans="2:16" ht="15.75" thickBot="1" x14ac:dyDescent="0.3">
      <c r="B51" s="217">
        <v>47</v>
      </c>
      <c r="C51" s="1259"/>
      <c r="D51" s="1259"/>
      <c r="E51" s="218" t="s">
        <v>414</v>
      </c>
      <c r="F51" s="218" t="s">
        <v>366</v>
      </c>
      <c r="G51" s="1256"/>
      <c r="H51" s="219"/>
    </row>
    <row r="52" spans="2:16" ht="15.75" thickBot="1" x14ac:dyDescent="0.3">
      <c r="B52" s="217">
        <v>48</v>
      </c>
      <c r="C52" s="1259"/>
      <c r="D52" s="1259"/>
      <c r="E52" s="218" t="s">
        <v>415</v>
      </c>
      <c r="F52" s="218" t="s">
        <v>366</v>
      </c>
      <c r="G52" s="1256"/>
      <c r="H52" s="219"/>
    </row>
    <row r="53" spans="2:16" ht="15.75" thickBot="1" x14ac:dyDescent="0.3">
      <c r="B53" s="217">
        <v>49</v>
      </c>
      <c r="C53" s="1259"/>
      <c r="D53" s="1260"/>
      <c r="E53" s="218" t="s">
        <v>416</v>
      </c>
      <c r="F53" s="218" t="s">
        <v>366</v>
      </c>
      <c r="G53" s="1257"/>
      <c r="H53" s="219"/>
    </row>
    <row r="54" spans="2:16" ht="15.75" thickBot="1" x14ac:dyDescent="0.3">
      <c r="B54" s="217">
        <v>50</v>
      </c>
      <c r="C54" s="1259"/>
      <c r="D54" s="1258" t="s">
        <v>417</v>
      </c>
      <c r="E54" s="218" t="s">
        <v>418</v>
      </c>
      <c r="F54" s="218" t="s">
        <v>366</v>
      </c>
      <c r="G54" s="1255" t="s">
        <v>367</v>
      </c>
      <c r="H54" s="219"/>
    </row>
    <row r="55" spans="2:16" ht="15.75" thickBot="1" x14ac:dyDescent="0.3">
      <c r="B55" s="217">
        <v>51</v>
      </c>
      <c r="C55" s="1259"/>
      <c r="D55" s="1259"/>
      <c r="E55" s="218" t="s">
        <v>419</v>
      </c>
      <c r="F55" s="218" t="s">
        <v>366</v>
      </c>
      <c r="G55" s="1256"/>
      <c r="H55" s="219"/>
    </row>
    <row r="56" spans="2:16" ht="15.75" thickBot="1" x14ac:dyDescent="0.3">
      <c r="B56" s="217">
        <v>52</v>
      </c>
      <c r="C56" s="1259"/>
      <c r="D56" s="1259"/>
      <c r="E56" s="218" t="s">
        <v>420</v>
      </c>
      <c r="F56" s="218" t="s">
        <v>366</v>
      </c>
      <c r="G56" s="1256"/>
      <c r="H56" s="219"/>
    </row>
    <row r="57" spans="2:16" ht="15.75" thickBot="1" x14ac:dyDescent="0.3">
      <c r="B57" s="217">
        <v>53</v>
      </c>
      <c r="C57" s="1260"/>
      <c r="D57" s="1260"/>
      <c r="E57" s="218" t="s">
        <v>421</v>
      </c>
      <c r="F57" s="218" t="s">
        <v>366</v>
      </c>
      <c r="G57" s="1257"/>
      <c r="H57" s="219"/>
    </row>
    <row r="58" spans="2:16" ht="15.75" thickBot="1" x14ac:dyDescent="0.3">
      <c r="B58" s="1250" t="s">
        <v>2</v>
      </c>
      <c r="C58" s="1251"/>
      <c r="D58" s="1251"/>
      <c r="E58" s="1252"/>
      <c r="F58" s="220"/>
      <c r="G58" s="220" t="s">
        <v>422</v>
      </c>
    </row>
    <row r="59" spans="2:16" x14ac:dyDescent="0.25">
      <c r="B59" s="205"/>
    </row>
    <row r="60" spans="2:16" x14ac:dyDescent="0.25">
      <c r="B60" s="221" t="s">
        <v>122</v>
      </c>
      <c r="P60" s="221" t="s">
        <v>423</v>
      </c>
    </row>
    <row r="61" spans="2:16" x14ac:dyDescent="0.25">
      <c r="B61" s="221" t="s">
        <v>424</v>
      </c>
      <c r="N61" s="221" t="s">
        <v>424</v>
      </c>
    </row>
  </sheetData>
  <mergeCells count="12">
    <mergeCell ref="B58:E58"/>
    <mergeCell ref="C4:D4"/>
    <mergeCell ref="C5:C43"/>
    <mergeCell ref="D5:D23"/>
    <mergeCell ref="G5:G23"/>
    <mergeCell ref="D24:D43"/>
    <mergeCell ref="G24:G43"/>
    <mergeCell ref="C44:C57"/>
    <mergeCell ref="D44:D53"/>
    <mergeCell ref="G44:G53"/>
    <mergeCell ref="D54:D57"/>
    <mergeCell ref="G54:G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5"/>
  <sheetViews>
    <sheetView showGridLines="0" topLeftCell="A79" zoomScale="75" workbookViewId="0">
      <selection activeCell="H148" sqref="H148"/>
    </sheetView>
  </sheetViews>
  <sheetFormatPr defaultColWidth="7.7109375" defaultRowHeight="14.25" x14ac:dyDescent="0.2"/>
  <cols>
    <col min="1" max="1" width="1.85546875" style="1" customWidth="1"/>
    <col min="2" max="3" width="15.28515625" style="1" customWidth="1"/>
    <col min="4" max="5" width="7.7109375" style="1" customWidth="1"/>
    <col min="6" max="6" width="16" style="1" customWidth="1"/>
    <col min="7" max="7" width="12.28515625" style="1" customWidth="1"/>
    <col min="8" max="8" width="37.140625" style="1" customWidth="1"/>
    <col min="9" max="9" width="23.140625" style="1" customWidth="1"/>
    <col min="10" max="10" width="9.85546875" style="1" bestFit="1" customWidth="1"/>
    <col min="11" max="11" width="18.140625" style="1" bestFit="1" customWidth="1"/>
    <col min="12" max="12" width="18.85546875" style="1" customWidth="1"/>
    <col min="13" max="239" width="7.7109375" style="1"/>
    <col min="240" max="240" width="1.85546875" style="1" customWidth="1"/>
    <col min="241" max="241" width="15.28515625" style="1" customWidth="1"/>
    <col min="242" max="243" width="7.7109375" style="1" customWidth="1"/>
    <col min="244" max="244" width="16" style="1" customWidth="1"/>
    <col min="245" max="245" width="12.28515625" style="1" customWidth="1"/>
    <col min="246" max="246" width="37.140625" style="1" customWidth="1"/>
    <col min="247" max="247" width="7.7109375" style="1" customWidth="1"/>
    <col min="248" max="248" width="10" style="1" customWidth="1"/>
    <col min="249" max="249" width="12.42578125" style="1" customWidth="1"/>
    <col min="250" max="250" width="12.7109375" style="1" customWidth="1"/>
    <col min="251" max="251" width="13.7109375" style="1" customWidth="1"/>
    <col min="252" max="252" width="10" style="1" customWidth="1"/>
    <col min="253" max="253" width="15.42578125" style="1" bestFit="1" customWidth="1"/>
    <col min="254" max="495" width="7.7109375" style="1"/>
    <col min="496" max="496" width="1.85546875" style="1" customWidth="1"/>
    <col min="497" max="497" width="15.28515625" style="1" customWidth="1"/>
    <col min="498" max="499" width="7.7109375" style="1" customWidth="1"/>
    <col min="500" max="500" width="16" style="1" customWidth="1"/>
    <col min="501" max="501" width="12.28515625" style="1" customWidth="1"/>
    <col min="502" max="502" width="37.140625" style="1" customWidth="1"/>
    <col min="503" max="503" width="7.7109375" style="1" customWidth="1"/>
    <col min="504" max="504" width="10" style="1" customWidth="1"/>
    <col min="505" max="505" width="12.42578125" style="1" customWidth="1"/>
    <col min="506" max="506" width="12.7109375" style="1" customWidth="1"/>
    <col min="507" max="507" width="13.7109375" style="1" customWidth="1"/>
    <col min="508" max="508" width="10" style="1" customWidth="1"/>
    <col min="509" max="509" width="15.42578125" style="1" bestFit="1" customWidth="1"/>
    <col min="510" max="751" width="7.7109375" style="1"/>
    <col min="752" max="752" width="1.85546875" style="1" customWidth="1"/>
    <col min="753" max="753" width="15.28515625" style="1" customWidth="1"/>
    <col min="754" max="755" width="7.7109375" style="1" customWidth="1"/>
    <col min="756" max="756" width="16" style="1" customWidth="1"/>
    <col min="757" max="757" width="12.28515625" style="1" customWidth="1"/>
    <col min="758" max="758" width="37.140625" style="1" customWidth="1"/>
    <col min="759" max="759" width="7.7109375" style="1" customWidth="1"/>
    <col min="760" max="760" width="10" style="1" customWidth="1"/>
    <col min="761" max="761" width="12.42578125" style="1" customWidth="1"/>
    <col min="762" max="762" width="12.7109375" style="1" customWidth="1"/>
    <col min="763" max="763" width="13.7109375" style="1" customWidth="1"/>
    <col min="764" max="764" width="10" style="1" customWidth="1"/>
    <col min="765" max="765" width="15.42578125" style="1" bestFit="1" customWidth="1"/>
    <col min="766" max="1007" width="7.7109375" style="1"/>
    <col min="1008" max="1008" width="1.85546875" style="1" customWidth="1"/>
    <col min="1009" max="1009" width="15.28515625" style="1" customWidth="1"/>
    <col min="1010" max="1011" width="7.7109375" style="1" customWidth="1"/>
    <col min="1012" max="1012" width="16" style="1" customWidth="1"/>
    <col min="1013" max="1013" width="12.28515625" style="1" customWidth="1"/>
    <col min="1014" max="1014" width="37.140625" style="1" customWidth="1"/>
    <col min="1015" max="1015" width="7.7109375" style="1" customWidth="1"/>
    <col min="1016" max="1016" width="10" style="1" customWidth="1"/>
    <col min="1017" max="1017" width="12.42578125" style="1" customWidth="1"/>
    <col min="1018" max="1018" width="12.7109375" style="1" customWidth="1"/>
    <col min="1019" max="1019" width="13.7109375" style="1" customWidth="1"/>
    <col min="1020" max="1020" width="10" style="1" customWidth="1"/>
    <col min="1021" max="1021" width="15.42578125" style="1" bestFit="1" customWidth="1"/>
    <col min="1022" max="1263" width="7.7109375" style="1"/>
    <col min="1264" max="1264" width="1.85546875" style="1" customWidth="1"/>
    <col min="1265" max="1265" width="15.28515625" style="1" customWidth="1"/>
    <col min="1266" max="1267" width="7.7109375" style="1" customWidth="1"/>
    <col min="1268" max="1268" width="16" style="1" customWidth="1"/>
    <col min="1269" max="1269" width="12.28515625" style="1" customWidth="1"/>
    <col min="1270" max="1270" width="37.140625" style="1" customWidth="1"/>
    <col min="1271" max="1271" width="7.7109375" style="1" customWidth="1"/>
    <col min="1272" max="1272" width="10" style="1" customWidth="1"/>
    <col min="1273" max="1273" width="12.42578125" style="1" customWidth="1"/>
    <col min="1274" max="1274" width="12.7109375" style="1" customWidth="1"/>
    <col min="1275" max="1275" width="13.7109375" style="1" customWidth="1"/>
    <col min="1276" max="1276" width="10" style="1" customWidth="1"/>
    <col min="1277" max="1277" width="15.42578125" style="1" bestFit="1" customWidth="1"/>
    <col min="1278" max="1519" width="7.7109375" style="1"/>
    <col min="1520" max="1520" width="1.85546875" style="1" customWidth="1"/>
    <col min="1521" max="1521" width="15.28515625" style="1" customWidth="1"/>
    <col min="1522" max="1523" width="7.7109375" style="1" customWidth="1"/>
    <col min="1524" max="1524" width="16" style="1" customWidth="1"/>
    <col min="1525" max="1525" width="12.28515625" style="1" customWidth="1"/>
    <col min="1526" max="1526" width="37.140625" style="1" customWidth="1"/>
    <col min="1527" max="1527" width="7.7109375" style="1" customWidth="1"/>
    <col min="1528" max="1528" width="10" style="1" customWidth="1"/>
    <col min="1529" max="1529" width="12.42578125" style="1" customWidth="1"/>
    <col min="1530" max="1530" width="12.7109375" style="1" customWidth="1"/>
    <col min="1531" max="1531" width="13.7109375" style="1" customWidth="1"/>
    <col min="1532" max="1532" width="10" style="1" customWidth="1"/>
    <col min="1533" max="1533" width="15.42578125" style="1" bestFit="1" customWidth="1"/>
    <col min="1534" max="1775" width="7.7109375" style="1"/>
    <col min="1776" max="1776" width="1.85546875" style="1" customWidth="1"/>
    <col min="1777" max="1777" width="15.28515625" style="1" customWidth="1"/>
    <col min="1778" max="1779" width="7.7109375" style="1" customWidth="1"/>
    <col min="1780" max="1780" width="16" style="1" customWidth="1"/>
    <col min="1781" max="1781" width="12.28515625" style="1" customWidth="1"/>
    <col min="1782" max="1782" width="37.140625" style="1" customWidth="1"/>
    <col min="1783" max="1783" width="7.7109375" style="1" customWidth="1"/>
    <col min="1784" max="1784" width="10" style="1" customWidth="1"/>
    <col min="1785" max="1785" width="12.42578125" style="1" customWidth="1"/>
    <col min="1786" max="1786" width="12.7109375" style="1" customWidth="1"/>
    <col min="1787" max="1787" width="13.7109375" style="1" customWidth="1"/>
    <col min="1788" max="1788" width="10" style="1" customWidth="1"/>
    <col min="1789" max="1789" width="15.42578125" style="1" bestFit="1" customWidth="1"/>
    <col min="1790" max="2031" width="7.7109375" style="1"/>
    <col min="2032" max="2032" width="1.85546875" style="1" customWidth="1"/>
    <col min="2033" max="2033" width="15.28515625" style="1" customWidth="1"/>
    <col min="2034" max="2035" width="7.7109375" style="1" customWidth="1"/>
    <col min="2036" max="2036" width="16" style="1" customWidth="1"/>
    <col min="2037" max="2037" width="12.28515625" style="1" customWidth="1"/>
    <col min="2038" max="2038" width="37.140625" style="1" customWidth="1"/>
    <col min="2039" max="2039" width="7.7109375" style="1" customWidth="1"/>
    <col min="2040" max="2040" width="10" style="1" customWidth="1"/>
    <col min="2041" max="2041" width="12.42578125" style="1" customWidth="1"/>
    <col min="2042" max="2042" width="12.7109375" style="1" customWidth="1"/>
    <col min="2043" max="2043" width="13.7109375" style="1" customWidth="1"/>
    <col min="2044" max="2044" width="10" style="1" customWidth="1"/>
    <col min="2045" max="2045" width="15.42578125" style="1" bestFit="1" customWidth="1"/>
    <col min="2046" max="2287" width="7.7109375" style="1"/>
    <col min="2288" max="2288" width="1.85546875" style="1" customWidth="1"/>
    <col min="2289" max="2289" width="15.28515625" style="1" customWidth="1"/>
    <col min="2290" max="2291" width="7.7109375" style="1" customWidth="1"/>
    <col min="2292" max="2292" width="16" style="1" customWidth="1"/>
    <col min="2293" max="2293" width="12.28515625" style="1" customWidth="1"/>
    <col min="2294" max="2294" width="37.140625" style="1" customWidth="1"/>
    <col min="2295" max="2295" width="7.7109375" style="1" customWidth="1"/>
    <col min="2296" max="2296" width="10" style="1" customWidth="1"/>
    <col min="2297" max="2297" width="12.42578125" style="1" customWidth="1"/>
    <col min="2298" max="2298" width="12.7109375" style="1" customWidth="1"/>
    <col min="2299" max="2299" width="13.7109375" style="1" customWidth="1"/>
    <col min="2300" max="2300" width="10" style="1" customWidth="1"/>
    <col min="2301" max="2301" width="15.42578125" style="1" bestFit="1" customWidth="1"/>
    <col min="2302" max="2543" width="7.7109375" style="1"/>
    <col min="2544" max="2544" width="1.85546875" style="1" customWidth="1"/>
    <col min="2545" max="2545" width="15.28515625" style="1" customWidth="1"/>
    <col min="2546" max="2547" width="7.7109375" style="1" customWidth="1"/>
    <col min="2548" max="2548" width="16" style="1" customWidth="1"/>
    <col min="2549" max="2549" width="12.28515625" style="1" customWidth="1"/>
    <col min="2550" max="2550" width="37.140625" style="1" customWidth="1"/>
    <col min="2551" max="2551" width="7.7109375" style="1" customWidth="1"/>
    <col min="2552" max="2552" width="10" style="1" customWidth="1"/>
    <col min="2553" max="2553" width="12.42578125" style="1" customWidth="1"/>
    <col min="2554" max="2554" width="12.7109375" style="1" customWidth="1"/>
    <col min="2555" max="2555" width="13.7109375" style="1" customWidth="1"/>
    <col min="2556" max="2556" width="10" style="1" customWidth="1"/>
    <col min="2557" max="2557" width="15.42578125" style="1" bestFit="1" customWidth="1"/>
    <col min="2558" max="2799" width="7.7109375" style="1"/>
    <col min="2800" max="2800" width="1.85546875" style="1" customWidth="1"/>
    <col min="2801" max="2801" width="15.28515625" style="1" customWidth="1"/>
    <col min="2802" max="2803" width="7.7109375" style="1" customWidth="1"/>
    <col min="2804" max="2804" width="16" style="1" customWidth="1"/>
    <col min="2805" max="2805" width="12.28515625" style="1" customWidth="1"/>
    <col min="2806" max="2806" width="37.140625" style="1" customWidth="1"/>
    <col min="2807" max="2807" width="7.7109375" style="1" customWidth="1"/>
    <col min="2808" max="2808" width="10" style="1" customWidth="1"/>
    <col min="2809" max="2809" width="12.42578125" style="1" customWidth="1"/>
    <col min="2810" max="2810" width="12.7109375" style="1" customWidth="1"/>
    <col min="2811" max="2811" width="13.7109375" style="1" customWidth="1"/>
    <col min="2812" max="2812" width="10" style="1" customWidth="1"/>
    <col min="2813" max="2813" width="15.42578125" style="1" bestFit="1" customWidth="1"/>
    <col min="2814" max="3055" width="7.7109375" style="1"/>
    <col min="3056" max="3056" width="1.85546875" style="1" customWidth="1"/>
    <col min="3057" max="3057" width="15.28515625" style="1" customWidth="1"/>
    <col min="3058" max="3059" width="7.7109375" style="1" customWidth="1"/>
    <col min="3060" max="3060" width="16" style="1" customWidth="1"/>
    <col min="3061" max="3061" width="12.28515625" style="1" customWidth="1"/>
    <col min="3062" max="3062" width="37.140625" style="1" customWidth="1"/>
    <col min="3063" max="3063" width="7.7109375" style="1" customWidth="1"/>
    <col min="3064" max="3064" width="10" style="1" customWidth="1"/>
    <col min="3065" max="3065" width="12.42578125" style="1" customWidth="1"/>
    <col min="3066" max="3066" width="12.7109375" style="1" customWidth="1"/>
    <col min="3067" max="3067" width="13.7109375" style="1" customWidth="1"/>
    <col min="3068" max="3068" width="10" style="1" customWidth="1"/>
    <col min="3069" max="3069" width="15.42578125" style="1" bestFit="1" customWidth="1"/>
    <col min="3070" max="3311" width="7.7109375" style="1"/>
    <col min="3312" max="3312" width="1.85546875" style="1" customWidth="1"/>
    <col min="3313" max="3313" width="15.28515625" style="1" customWidth="1"/>
    <col min="3314" max="3315" width="7.7109375" style="1" customWidth="1"/>
    <col min="3316" max="3316" width="16" style="1" customWidth="1"/>
    <col min="3317" max="3317" width="12.28515625" style="1" customWidth="1"/>
    <col min="3318" max="3318" width="37.140625" style="1" customWidth="1"/>
    <col min="3319" max="3319" width="7.7109375" style="1" customWidth="1"/>
    <col min="3320" max="3320" width="10" style="1" customWidth="1"/>
    <col min="3321" max="3321" width="12.42578125" style="1" customWidth="1"/>
    <col min="3322" max="3322" width="12.7109375" style="1" customWidth="1"/>
    <col min="3323" max="3323" width="13.7109375" style="1" customWidth="1"/>
    <col min="3324" max="3324" width="10" style="1" customWidth="1"/>
    <col min="3325" max="3325" width="15.42578125" style="1" bestFit="1" customWidth="1"/>
    <col min="3326" max="3567" width="7.7109375" style="1"/>
    <col min="3568" max="3568" width="1.85546875" style="1" customWidth="1"/>
    <col min="3569" max="3569" width="15.28515625" style="1" customWidth="1"/>
    <col min="3570" max="3571" width="7.7109375" style="1" customWidth="1"/>
    <col min="3572" max="3572" width="16" style="1" customWidth="1"/>
    <col min="3573" max="3573" width="12.28515625" style="1" customWidth="1"/>
    <col min="3574" max="3574" width="37.140625" style="1" customWidth="1"/>
    <col min="3575" max="3575" width="7.7109375" style="1" customWidth="1"/>
    <col min="3576" max="3576" width="10" style="1" customWidth="1"/>
    <col min="3577" max="3577" width="12.42578125" style="1" customWidth="1"/>
    <col min="3578" max="3578" width="12.7109375" style="1" customWidth="1"/>
    <col min="3579" max="3579" width="13.7109375" style="1" customWidth="1"/>
    <col min="3580" max="3580" width="10" style="1" customWidth="1"/>
    <col min="3581" max="3581" width="15.42578125" style="1" bestFit="1" customWidth="1"/>
    <col min="3582" max="3823" width="7.7109375" style="1"/>
    <col min="3824" max="3824" width="1.85546875" style="1" customWidth="1"/>
    <col min="3825" max="3825" width="15.28515625" style="1" customWidth="1"/>
    <col min="3826" max="3827" width="7.7109375" style="1" customWidth="1"/>
    <col min="3828" max="3828" width="16" style="1" customWidth="1"/>
    <col min="3829" max="3829" width="12.28515625" style="1" customWidth="1"/>
    <col min="3830" max="3830" width="37.140625" style="1" customWidth="1"/>
    <col min="3831" max="3831" width="7.7109375" style="1" customWidth="1"/>
    <col min="3832" max="3832" width="10" style="1" customWidth="1"/>
    <col min="3833" max="3833" width="12.42578125" style="1" customWidth="1"/>
    <col min="3834" max="3834" width="12.7109375" style="1" customWidth="1"/>
    <col min="3835" max="3835" width="13.7109375" style="1" customWidth="1"/>
    <col min="3836" max="3836" width="10" style="1" customWidth="1"/>
    <col min="3837" max="3837" width="15.42578125" style="1" bestFit="1" customWidth="1"/>
    <col min="3838" max="4079" width="7.7109375" style="1"/>
    <col min="4080" max="4080" width="1.85546875" style="1" customWidth="1"/>
    <col min="4081" max="4081" width="15.28515625" style="1" customWidth="1"/>
    <col min="4082" max="4083" width="7.7109375" style="1" customWidth="1"/>
    <col min="4084" max="4084" width="16" style="1" customWidth="1"/>
    <col min="4085" max="4085" width="12.28515625" style="1" customWidth="1"/>
    <col min="4086" max="4086" width="37.140625" style="1" customWidth="1"/>
    <col min="4087" max="4087" width="7.7109375" style="1" customWidth="1"/>
    <col min="4088" max="4088" width="10" style="1" customWidth="1"/>
    <col min="4089" max="4089" width="12.42578125" style="1" customWidth="1"/>
    <col min="4090" max="4090" width="12.7109375" style="1" customWidth="1"/>
    <col min="4091" max="4091" width="13.7109375" style="1" customWidth="1"/>
    <col min="4092" max="4092" width="10" style="1" customWidth="1"/>
    <col min="4093" max="4093" width="15.42578125" style="1" bestFit="1" customWidth="1"/>
    <col min="4094" max="4335" width="7.7109375" style="1"/>
    <col min="4336" max="4336" width="1.85546875" style="1" customWidth="1"/>
    <col min="4337" max="4337" width="15.28515625" style="1" customWidth="1"/>
    <col min="4338" max="4339" width="7.7109375" style="1" customWidth="1"/>
    <col min="4340" max="4340" width="16" style="1" customWidth="1"/>
    <col min="4341" max="4341" width="12.28515625" style="1" customWidth="1"/>
    <col min="4342" max="4342" width="37.140625" style="1" customWidth="1"/>
    <col min="4343" max="4343" width="7.7109375" style="1" customWidth="1"/>
    <col min="4344" max="4344" width="10" style="1" customWidth="1"/>
    <col min="4345" max="4345" width="12.42578125" style="1" customWidth="1"/>
    <col min="4346" max="4346" width="12.7109375" style="1" customWidth="1"/>
    <col min="4347" max="4347" width="13.7109375" style="1" customWidth="1"/>
    <col min="4348" max="4348" width="10" style="1" customWidth="1"/>
    <col min="4349" max="4349" width="15.42578125" style="1" bestFit="1" customWidth="1"/>
    <col min="4350" max="4591" width="7.7109375" style="1"/>
    <col min="4592" max="4592" width="1.85546875" style="1" customWidth="1"/>
    <col min="4593" max="4593" width="15.28515625" style="1" customWidth="1"/>
    <col min="4594" max="4595" width="7.7109375" style="1" customWidth="1"/>
    <col min="4596" max="4596" width="16" style="1" customWidth="1"/>
    <col min="4597" max="4597" width="12.28515625" style="1" customWidth="1"/>
    <col min="4598" max="4598" width="37.140625" style="1" customWidth="1"/>
    <col min="4599" max="4599" width="7.7109375" style="1" customWidth="1"/>
    <col min="4600" max="4600" width="10" style="1" customWidth="1"/>
    <col min="4601" max="4601" width="12.42578125" style="1" customWidth="1"/>
    <col min="4602" max="4602" width="12.7109375" style="1" customWidth="1"/>
    <col min="4603" max="4603" width="13.7109375" style="1" customWidth="1"/>
    <col min="4604" max="4604" width="10" style="1" customWidth="1"/>
    <col min="4605" max="4605" width="15.42578125" style="1" bestFit="1" customWidth="1"/>
    <col min="4606" max="4847" width="7.7109375" style="1"/>
    <col min="4848" max="4848" width="1.85546875" style="1" customWidth="1"/>
    <col min="4849" max="4849" width="15.28515625" style="1" customWidth="1"/>
    <col min="4850" max="4851" width="7.7109375" style="1" customWidth="1"/>
    <col min="4852" max="4852" width="16" style="1" customWidth="1"/>
    <col min="4853" max="4853" width="12.28515625" style="1" customWidth="1"/>
    <col min="4854" max="4854" width="37.140625" style="1" customWidth="1"/>
    <col min="4855" max="4855" width="7.7109375" style="1" customWidth="1"/>
    <col min="4856" max="4856" width="10" style="1" customWidth="1"/>
    <col min="4857" max="4857" width="12.42578125" style="1" customWidth="1"/>
    <col min="4858" max="4858" width="12.7109375" style="1" customWidth="1"/>
    <col min="4859" max="4859" width="13.7109375" style="1" customWidth="1"/>
    <col min="4860" max="4860" width="10" style="1" customWidth="1"/>
    <col min="4861" max="4861" width="15.42578125" style="1" bestFit="1" customWidth="1"/>
    <col min="4862" max="5103" width="7.7109375" style="1"/>
    <col min="5104" max="5104" width="1.85546875" style="1" customWidth="1"/>
    <col min="5105" max="5105" width="15.28515625" style="1" customWidth="1"/>
    <col min="5106" max="5107" width="7.7109375" style="1" customWidth="1"/>
    <col min="5108" max="5108" width="16" style="1" customWidth="1"/>
    <col min="5109" max="5109" width="12.28515625" style="1" customWidth="1"/>
    <col min="5110" max="5110" width="37.140625" style="1" customWidth="1"/>
    <col min="5111" max="5111" width="7.7109375" style="1" customWidth="1"/>
    <col min="5112" max="5112" width="10" style="1" customWidth="1"/>
    <col min="5113" max="5113" width="12.42578125" style="1" customWidth="1"/>
    <col min="5114" max="5114" width="12.7109375" style="1" customWidth="1"/>
    <col min="5115" max="5115" width="13.7109375" style="1" customWidth="1"/>
    <col min="5116" max="5116" width="10" style="1" customWidth="1"/>
    <col min="5117" max="5117" width="15.42578125" style="1" bestFit="1" customWidth="1"/>
    <col min="5118" max="5359" width="7.7109375" style="1"/>
    <col min="5360" max="5360" width="1.85546875" style="1" customWidth="1"/>
    <col min="5361" max="5361" width="15.28515625" style="1" customWidth="1"/>
    <col min="5362" max="5363" width="7.7109375" style="1" customWidth="1"/>
    <col min="5364" max="5364" width="16" style="1" customWidth="1"/>
    <col min="5365" max="5365" width="12.28515625" style="1" customWidth="1"/>
    <col min="5366" max="5366" width="37.140625" style="1" customWidth="1"/>
    <col min="5367" max="5367" width="7.7109375" style="1" customWidth="1"/>
    <col min="5368" max="5368" width="10" style="1" customWidth="1"/>
    <col min="5369" max="5369" width="12.42578125" style="1" customWidth="1"/>
    <col min="5370" max="5370" width="12.7109375" style="1" customWidth="1"/>
    <col min="5371" max="5371" width="13.7109375" style="1" customWidth="1"/>
    <col min="5372" max="5372" width="10" style="1" customWidth="1"/>
    <col min="5373" max="5373" width="15.42578125" style="1" bestFit="1" customWidth="1"/>
    <col min="5374" max="5615" width="7.7109375" style="1"/>
    <col min="5616" max="5616" width="1.85546875" style="1" customWidth="1"/>
    <col min="5617" max="5617" width="15.28515625" style="1" customWidth="1"/>
    <col min="5618" max="5619" width="7.7109375" style="1" customWidth="1"/>
    <col min="5620" max="5620" width="16" style="1" customWidth="1"/>
    <col min="5621" max="5621" width="12.28515625" style="1" customWidth="1"/>
    <col min="5622" max="5622" width="37.140625" style="1" customWidth="1"/>
    <col min="5623" max="5623" width="7.7109375" style="1" customWidth="1"/>
    <col min="5624" max="5624" width="10" style="1" customWidth="1"/>
    <col min="5625" max="5625" width="12.42578125" style="1" customWidth="1"/>
    <col min="5626" max="5626" width="12.7109375" style="1" customWidth="1"/>
    <col min="5627" max="5627" width="13.7109375" style="1" customWidth="1"/>
    <col min="5628" max="5628" width="10" style="1" customWidth="1"/>
    <col min="5629" max="5629" width="15.42578125" style="1" bestFit="1" customWidth="1"/>
    <col min="5630" max="5871" width="7.7109375" style="1"/>
    <col min="5872" max="5872" width="1.85546875" style="1" customWidth="1"/>
    <col min="5873" max="5873" width="15.28515625" style="1" customWidth="1"/>
    <col min="5874" max="5875" width="7.7109375" style="1" customWidth="1"/>
    <col min="5876" max="5876" width="16" style="1" customWidth="1"/>
    <col min="5877" max="5877" width="12.28515625" style="1" customWidth="1"/>
    <col min="5878" max="5878" width="37.140625" style="1" customWidth="1"/>
    <col min="5879" max="5879" width="7.7109375" style="1" customWidth="1"/>
    <col min="5880" max="5880" width="10" style="1" customWidth="1"/>
    <col min="5881" max="5881" width="12.42578125" style="1" customWidth="1"/>
    <col min="5882" max="5882" width="12.7109375" style="1" customWidth="1"/>
    <col min="5883" max="5883" width="13.7109375" style="1" customWidth="1"/>
    <col min="5884" max="5884" width="10" style="1" customWidth="1"/>
    <col min="5885" max="5885" width="15.42578125" style="1" bestFit="1" customWidth="1"/>
    <col min="5886" max="6127" width="7.7109375" style="1"/>
    <col min="6128" max="6128" width="1.85546875" style="1" customWidth="1"/>
    <col min="6129" max="6129" width="15.28515625" style="1" customWidth="1"/>
    <col min="6130" max="6131" width="7.7109375" style="1" customWidth="1"/>
    <col min="6132" max="6132" width="16" style="1" customWidth="1"/>
    <col min="6133" max="6133" width="12.28515625" style="1" customWidth="1"/>
    <col min="6134" max="6134" width="37.140625" style="1" customWidth="1"/>
    <col min="6135" max="6135" width="7.7109375" style="1" customWidth="1"/>
    <col min="6136" max="6136" width="10" style="1" customWidth="1"/>
    <col min="6137" max="6137" width="12.42578125" style="1" customWidth="1"/>
    <col min="6138" max="6138" width="12.7109375" style="1" customWidth="1"/>
    <col min="6139" max="6139" width="13.7109375" style="1" customWidth="1"/>
    <col min="6140" max="6140" width="10" style="1" customWidth="1"/>
    <col min="6141" max="6141" width="15.42578125" style="1" bestFit="1" customWidth="1"/>
    <col min="6142" max="6383" width="7.7109375" style="1"/>
    <col min="6384" max="6384" width="1.85546875" style="1" customWidth="1"/>
    <col min="6385" max="6385" width="15.28515625" style="1" customWidth="1"/>
    <col min="6386" max="6387" width="7.7109375" style="1" customWidth="1"/>
    <col min="6388" max="6388" width="16" style="1" customWidth="1"/>
    <col min="6389" max="6389" width="12.28515625" style="1" customWidth="1"/>
    <col min="6390" max="6390" width="37.140625" style="1" customWidth="1"/>
    <col min="6391" max="6391" width="7.7109375" style="1" customWidth="1"/>
    <col min="6392" max="6392" width="10" style="1" customWidth="1"/>
    <col min="6393" max="6393" width="12.42578125" style="1" customWidth="1"/>
    <col min="6394" max="6394" width="12.7109375" style="1" customWidth="1"/>
    <col min="6395" max="6395" width="13.7109375" style="1" customWidth="1"/>
    <col min="6396" max="6396" width="10" style="1" customWidth="1"/>
    <col min="6397" max="6397" width="15.42578125" style="1" bestFit="1" customWidth="1"/>
    <col min="6398" max="6639" width="7.7109375" style="1"/>
    <col min="6640" max="6640" width="1.85546875" style="1" customWidth="1"/>
    <col min="6641" max="6641" width="15.28515625" style="1" customWidth="1"/>
    <col min="6642" max="6643" width="7.7109375" style="1" customWidth="1"/>
    <col min="6644" max="6644" width="16" style="1" customWidth="1"/>
    <col min="6645" max="6645" width="12.28515625" style="1" customWidth="1"/>
    <col min="6646" max="6646" width="37.140625" style="1" customWidth="1"/>
    <col min="6647" max="6647" width="7.7109375" style="1" customWidth="1"/>
    <col min="6648" max="6648" width="10" style="1" customWidth="1"/>
    <col min="6649" max="6649" width="12.42578125" style="1" customWidth="1"/>
    <col min="6650" max="6650" width="12.7109375" style="1" customWidth="1"/>
    <col min="6651" max="6651" width="13.7109375" style="1" customWidth="1"/>
    <col min="6652" max="6652" width="10" style="1" customWidth="1"/>
    <col min="6653" max="6653" width="15.42578125" style="1" bestFit="1" customWidth="1"/>
    <col min="6654" max="6895" width="7.7109375" style="1"/>
    <col min="6896" max="6896" width="1.85546875" style="1" customWidth="1"/>
    <col min="6897" max="6897" width="15.28515625" style="1" customWidth="1"/>
    <col min="6898" max="6899" width="7.7109375" style="1" customWidth="1"/>
    <col min="6900" max="6900" width="16" style="1" customWidth="1"/>
    <col min="6901" max="6901" width="12.28515625" style="1" customWidth="1"/>
    <col min="6902" max="6902" width="37.140625" style="1" customWidth="1"/>
    <col min="6903" max="6903" width="7.7109375" style="1" customWidth="1"/>
    <col min="6904" max="6904" width="10" style="1" customWidth="1"/>
    <col min="6905" max="6905" width="12.42578125" style="1" customWidth="1"/>
    <col min="6906" max="6906" width="12.7109375" style="1" customWidth="1"/>
    <col min="6907" max="6907" width="13.7109375" style="1" customWidth="1"/>
    <col min="6908" max="6908" width="10" style="1" customWidth="1"/>
    <col min="6909" max="6909" width="15.42578125" style="1" bestFit="1" customWidth="1"/>
    <col min="6910" max="7151" width="7.7109375" style="1"/>
    <col min="7152" max="7152" width="1.85546875" style="1" customWidth="1"/>
    <col min="7153" max="7153" width="15.28515625" style="1" customWidth="1"/>
    <col min="7154" max="7155" width="7.7109375" style="1" customWidth="1"/>
    <col min="7156" max="7156" width="16" style="1" customWidth="1"/>
    <col min="7157" max="7157" width="12.28515625" style="1" customWidth="1"/>
    <col min="7158" max="7158" width="37.140625" style="1" customWidth="1"/>
    <col min="7159" max="7159" width="7.7109375" style="1" customWidth="1"/>
    <col min="7160" max="7160" width="10" style="1" customWidth="1"/>
    <col min="7161" max="7161" width="12.42578125" style="1" customWidth="1"/>
    <col min="7162" max="7162" width="12.7109375" style="1" customWidth="1"/>
    <col min="7163" max="7163" width="13.7109375" style="1" customWidth="1"/>
    <col min="7164" max="7164" width="10" style="1" customWidth="1"/>
    <col min="7165" max="7165" width="15.42578125" style="1" bestFit="1" customWidth="1"/>
    <col min="7166" max="7407" width="7.7109375" style="1"/>
    <col min="7408" max="7408" width="1.85546875" style="1" customWidth="1"/>
    <col min="7409" max="7409" width="15.28515625" style="1" customWidth="1"/>
    <col min="7410" max="7411" width="7.7109375" style="1" customWidth="1"/>
    <col min="7412" max="7412" width="16" style="1" customWidth="1"/>
    <col min="7413" max="7413" width="12.28515625" style="1" customWidth="1"/>
    <col min="7414" max="7414" width="37.140625" style="1" customWidth="1"/>
    <col min="7415" max="7415" width="7.7109375" style="1" customWidth="1"/>
    <col min="7416" max="7416" width="10" style="1" customWidth="1"/>
    <col min="7417" max="7417" width="12.42578125" style="1" customWidth="1"/>
    <col min="7418" max="7418" width="12.7109375" style="1" customWidth="1"/>
    <col min="7419" max="7419" width="13.7109375" style="1" customWidth="1"/>
    <col min="7420" max="7420" width="10" style="1" customWidth="1"/>
    <col min="7421" max="7421" width="15.42578125" style="1" bestFit="1" customWidth="1"/>
    <col min="7422" max="7663" width="7.7109375" style="1"/>
    <col min="7664" max="7664" width="1.85546875" style="1" customWidth="1"/>
    <col min="7665" max="7665" width="15.28515625" style="1" customWidth="1"/>
    <col min="7666" max="7667" width="7.7109375" style="1" customWidth="1"/>
    <col min="7668" max="7668" width="16" style="1" customWidth="1"/>
    <col min="7669" max="7669" width="12.28515625" style="1" customWidth="1"/>
    <col min="7670" max="7670" width="37.140625" style="1" customWidth="1"/>
    <col min="7671" max="7671" width="7.7109375" style="1" customWidth="1"/>
    <col min="7672" max="7672" width="10" style="1" customWidth="1"/>
    <col min="7673" max="7673" width="12.42578125" style="1" customWidth="1"/>
    <col min="7674" max="7674" width="12.7109375" style="1" customWidth="1"/>
    <col min="7675" max="7675" width="13.7109375" style="1" customWidth="1"/>
    <col min="7676" max="7676" width="10" style="1" customWidth="1"/>
    <col min="7677" max="7677" width="15.42578125" style="1" bestFit="1" customWidth="1"/>
    <col min="7678" max="7919" width="7.7109375" style="1"/>
    <col min="7920" max="7920" width="1.85546875" style="1" customWidth="1"/>
    <col min="7921" max="7921" width="15.28515625" style="1" customWidth="1"/>
    <col min="7922" max="7923" width="7.7109375" style="1" customWidth="1"/>
    <col min="7924" max="7924" width="16" style="1" customWidth="1"/>
    <col min="7925" max="7925" width="12.28515625" style="1" customWidth="1"/>
    <col min="7926" max="7926" width="37.140625" style="1" customWidth="1"/>
    <col min="7927" max="7927" width="7.7109375" style="1" customWidth="1"/>
    <col min="7928" max="7928" width="10" style="1" customWidth="1"/>
    <col min="7929" max="7929" width="12.42578125" style="1" customWidth="1"/>
    <col min="7930" max="7930" width="12.7109375" style="1" customWidth="1"/>
    <col min="7931" max="7931" width="13.7109375" style="1" customWidth="1"/>
    <col min="7932" max="7932" width="10" style="1" customWidth="1"/>
    <col min="7933" max="7933" width="15.42578125" style="1" bestFit="1" customWidth="1"/>
    <col min="7934" max="8175" width="7.7109375" style="1"/>
    <col min="8176" max="8176" width="1.85546875" style="1" customWidth="1"/>
    <col min="8177" max="8177" width="15.28515625" style="1" customWidth="1"/>
    <col min="8178" max="8179" width="7.7109375" style="1" customWidth="1"/>
    <col min="8180" max="8180" width="16" style="1" customWidth="1"/>
    <col min="8181" max="8181" width="12.28515625" style="1" customWidth="1"/>
    <col min="8182" max="8182" width="37.140625" style="1" customWidth="1"/>
    <col min="8183" max="8183" width="7.7109375" style="1" customWidth="1"/>
    <col min="8184" max="8184" width="10" style="1" customWidth="1"/>
    <col min="8185" max="8185" width="12.42578125" style="1" customWidth="1"/>
    <col min="8186" max="8186" width="12.7109375" style="1" customWidth="1"/>
    <col min="8187" max="8187" width="13.7109375" style="1" customWidth="1"/>
    <col min="8188" max="8188" width="10" style="1" customWidth="1"/>
    <col min="8189" max="8189" width="15.42578125" style="1" bestFit="1" customWidth="1"/>
    <col min="8190" max="8431" width="7.7109375" style="1"/>
    <col min="8432" max="8432" width="1.85546875" style="1" customWidth="1"/>
    <col min="8433" max="8433" width="15.28515625" style="1" customWidth="1"/>
    <col min="8434" max="8435" width="7.7109375" style="1" customWidth="1"/>
    <col min="8436" max="8436" width="16" style="1" customWidth="1"/>
    <col min="8437" max="8437" width="12.28515625" style="1" customWidth="1"/>
    <col min="8438" max="8438" width="37.140625" style="1" customWidth="1"/>
    <col min="8439" max="8439" width="7.7109375" style="1" customWidth="1"/>
    <col min="8440" max="8440" width="10" style="1" customWidth="1"/>
    <col min="8441" max="8441" width="12.42578125" style="1" customWidth="1"/>
    <col min="8442" max="8442" width="12.7109375" style="1" customWidth="1"/>
    <col min="8443" max="8443" width="13.7109375" style="1" customWidth="1"/>
    <col min="8444" max="8444" width="10" style="1" customWidth="1"/>
    <col min="8445" max="8445" width="15.42578125" style="1" bestFit="1" customWidth="1"/>
    <col min="8446" max="8687" width="7.7109375" style="1"/>
    <col min="8688" max="8688" width="1.85546875" style="1" customWidth="1"/>
    <col min="8689" max="8689" width="15.28515625" style="1" customWidth="1"/>
    <col min="8690" max="8691" width="7.7109375" style="1" customWidth="1"/>
    <col min="8692" max="8692" width="16" style="1" customWidth="1"/>
    <col min="8693" max="8693" width="12.28515625" style="1" customWidth="1"/>
    <col min="8694" max="8694" width="37.140625" style="1" customWidth="1"/>
    <col min="8695" max="8695" width="7.7109375" style="1" customWidth="1"/>
    <col min="8696" max="8696" width="10" style="1" customWidth="1"/>
    <col min="8697" max="8697" width="12.42578125" style="1" customWidth="1"/>
    <col min="8698" max="8698" width="12.7109375" style="1" customWidth="1"/>
    <col min="8699" max="8699" width="13.7109375" style="1" customWidth="1"/>
    <col min="8700" max="8700" width="10" style="1" customWidth="1"/>
    <col min="8701" max="8701" width="15.42578125" style="1" bestFit="1" customWidth="1"/>
    <col min="8702" max="8943" width="7.7109375" style="1"/>
    <col min="8944" max="8944" width="1.85546875" style="1" customWidth="1"/>
    <col min="8945" max="8945" width="15.28515625" style="1" customWidth="1"/>
    <col min="8946" max="8947" width="7.7109375" style="1" customWidth="1"/>
    <col min="8948" max="8948" width="16" style="1" customWidth="1"/>
    <col min="8949" max="8949" width="12.28515625" style="1" customWidth="1"/>
    <col min="8950" max="8950" width="37.140625" style="1" customWidth="1"/>
    <col min="8951" max="8951" width="7.7109375" style="1" customWidth="1"/>
    <col min="8952" max="8952" width="10" style="1" customWidth="1"/>
    <col min="8953" max="8953" width="12.42578125" style="1" customWidth="1"/>
    <col min="8954" max="8954" width="12.7109375" style="1" customWidth="1"/>
    <col min="8955" max="8955" width="13.7109375" style="1" customWidth="1"/>
    <col min="8956" max="8956" width="10" style="1" customWidth="1"/>
    <col min="8957" max="8957" width="15.42578125" style="1" bestFit="1" customWidth="1"/>
    <col min="8958" max="9199" width="7.7109375" style="1"/>
    <col min="9200" max="9200" width="1.85546875" style="1" customWidth="1"/>
    <col min="9201" max="9201" width="15.28515625" style="1" customWidth="1"/>
    <col min="9202" max="9203" width="7.7109375" style="1" customWidth="1"/>
    <col min="9204" max="9204" width="16" style="1" customWidth="1"/>
    <col min="9205" max="9205" width="12.28515625" style="1" customWidth="1"/>
    <col min="9206" max="9206" width="37.140625" style="1" customWidth="1"/>
    <col min="9207" max="9207" width="7.7109375" style="1" customWidth="1"/>
    <col min="9208" max="9208" width="10" style="1" customWidth="1"/>
    <col min="9209" max="9209" width="12.42578125" style="1" customWidth="1"/>
    <col min="9210" max="9210" width="12.7109375" style="1" customWidth="1"/>
    <col min="9211" max="9211" width="13.7109375" style="1" customWidth="1"/>
    <col min="9212" max="9212" width="10" style="1" customWidth="1"/>
    <col min="9213" max="9213" width="15.42578125" style="1" bestFit="1" customWidth="1"/>
    <col min="9214" max="9455" width="7.7109375" style="1"/>
    <col min="9456" max="9456" width="1.85546875" style="1" customWidth="1"/>
    <col min="9457" max="9457" width="15.28515625" style="1" customWidth="1"/>
    <col min="9458" max="9459" width="7.7109375" style="1" customWidth="1"/>
    <col min="9460" max="9460" width="16" style="1" customWidth="1"/>
    <col min="9461" max="9461" width="12.28515625" style="1" customWidth="1"/>
    <col min="9462" max="9462" width="37.140625" style="1" customWidth="1"/>
    <col min="9463" max="9463" width="7.7109375" style="1" customWidth="1"/>
    <col min="9464" max="9464" width="10" style="1" customWidth="1"/>
    <col min="9465" max="9465" width="12.42578125" style="1" customWidth="1"/>
    <col min="9466" max="9466" width="12.7109375" style="1" customWidth="1"/>
    <col min="9467" max="9467" width="13.7109375" style="1" customWidth="1"/>
    <col min="9468" max="9468" width="10" style="1" customWidth="1"/>
    <col min="9469" max="9469" width="15.42578125" style="1" bestFit="1" customWidth="1"/>
    <col min="9470" max="9711" width="7.7109375" style="1"/>
    <col min="9712" max="9712" width="1.85546875" style="1" customWidth="1"/>
    <col min="9713" max="9713" width="15.28515625" style="1" customWidth="1"/>
    <col min="9714" max="9715" width="7.7109375" style="1" customWidth="1"/>
    <col min="9716" max="9716" width="16" style="1" customWidth="1"/>
    <col min="9717" max="9717" width="12.28515625" style="1" customWidth="1"/>
    <col min="9718" max="9718" width="37.140625" style="1" customWidth="1"/>
    <col min="9719" max="9719" width="7.7109375" style="1" customWidth="1"/>
    <col min="9720" max="9720" width="10" style="1" customWidth="1"/>
    <col min="9721" max="9721" width="12.42578125" style="1" customWidth="1"/>
    <col min="9722" max="9722" width="12.7109375" style="1" customWidth="1"/>
    <col min="9723" max="9723" width="13.7109375" style="1" customWidth="1"/>
    <col min="9724" max="9724" width="10" style="1" customWidth="1"/>
    <col min="9725" max="9725" width="15.42578125" style="1" bestFit="1" customWidth="1"/>
    <col min="9726" max="9967" width="7.7109375" style="1"/>
    <col min="9968" max="9968" width="1.85546875" style="1" customWidth="1"/>
    <col min="9969" max="9969" width="15.28515625" style="1" customWidth="1"/>
    <col min="9970" max="9971" width="7.7109375" style="1" customWidth="1"/>
    <col min="9972" max="9972" width="16" style="1" customWidth="1"/>
    <col min="9973" max="9973" width="12.28515625" style="1" customWidth="1"/>
    <col min="9974" max="9974" width="37.140625" style="1" customWidth="1"/>
    <col min="9975" max="9975" width="7.7109375" style="1" customWidth="1"/>
    <col min="9976" max="9976" width="10" style="1" customWidth="1"/>
    <col min="9977" max="9977" width="12.42578125" style="1" customWidth="1"/>
    <col min="9978" max="9978" width="12.7109375" style="1" customWidth="1"/>
    <col min="9979" max="9979" width="13.7109375" style="1" customWidth="1"/>
    <col min="9980" max="9980" width="10" style="1" customWidth="1"/>
    <col min="9981" max="9981" width="15.42578125" style="1" bestFit="1" customWidth="1"/>
    <col min="9982" max="10223" width="7.7109375" style="1"/>
    <col min="10224" max="10224" width="1.85546875" style="1" customWidth="1"/>
    <col min="10225" max="10225" width="15.28515625" style="1" customWidth="1"/>
    <col min="10226" max="10227" width="7.7109375" style="1" customWidth="1"/>
    <col min="10228" max="10228" width="16" style="1" customWidth="1"/>
    <col min="10229" max="10229" width="12.28515625" style="1" customWidth="1"/>
    <col min="10230" max="10230" width="37.140625" style="1" customWidth="1"/>
    <col min="10231" max="10231" width="7.7109375" style="1" customWidth="1"/>
    <col min="10232" max="10232" width="10" style="1" customWidth="1"/>
    <col min="10233" max="10233" width="12.42578125" style="1" customWidth="1"/>
    <col min="10234" max="10234" width="12.7109375" style="1" customWidth="1"/>
    <col min="10235" max="10235" width="13.7109375" style="1" customWidth="1"/>
    <col min="10236" max="10236" width="10" style="1" customWidth="1"/>
    <col min="10237" max="10237" width="15.42578125" style="1" bestFit="1" customWidth="1"/>
    <col min="10238" max="10479" width="7.7109375" style="1"/>
    <col min="10480" max="10480" width="1.85546875" style="1" customWidth="1"/>
    <col min="10481" max="10481" width="15.28515625" style="1" customWidth="1"/>
    <col min="10482" max="10483" width="7.7109375" style="1" customWidth="1"/>
    <col min="10484" max="10484" width="16" style="1" customWidth="1"/>
    <col min="10485" max="10485" width="12.28515625" style="1" customWidth="1"/>
    <col min="10486" max="10486" width="37.140625" style="1" customWidth="1"/>
    <col min="10487" max="10487" width="7.7109375" style="1" customWidth="1"/>
    <col min="10488" max="10488" width="10" style="1" customWidth="1"/>
    <col min="10489" max="10489" width="12.42578125" style="1" customWidth="1"/>
    <col min="10490" max="10490" width="12.7109375" style="1" customWidth="1"/>
    <col min="10491" max="10491" width="13.7109375" style="1" customWidth="1"/>
    <col min="10492" max="10492" width="10" style="1" customWidth="1"/>
    <col min="10493" max="10493" width="15.42578125" style="1" bestFit="1" customWidth="1"/>
    <col min="10494" max="10735" width="7.7109375" style="1"/>
    <col min="10736" max="10736" width="1.85546875" style="1" customWidth="1"/>
    <col min="10737" max="10737" width="15.28515625" style="1" customWidth="1"/>
    <col min="10738" max="10739" width="7.7109375" style="1" customWidth="1"/>
    <col min="10740" max="10740" width="16" style="1" customWidth="1"/>
    <col min="10741" max="10741" width="12.28515625" style="1" customWidth="1"/>
    <col min="10742" max="10742" width="37.140625" style="1" customWidth="1"/>
    <col min="10743" max="10743" width="7.7109375" style="1" customWidth="1"/>
    <col min="10744" max="10744" width="10" style="1" customWidth="1"/>
    <col min="10745" max="10745" width="12.42578125" style="1" customWidth="1"/>
    <col min="10746" max="10746" width="12.7109375" style="1" customWidth="1"/>
    <col min="10747" max="10747" width="13.7109375" style="1" customWidth="1"/>
    <col min="10748" max="10748" width="10" style="1" customWidth="1"/>
    <col min="10749" max="10749" width="15.42578125" style="1" bestFit="1" customWidth="1"/>
    <col min="10750" max="10991" width="7.7109375" style="1"/>
    <col min="10992" max="10992" width="1.85546875" style="1" customWidth="1"/>
    <col min="10993" max="10993" width="15.28515625" style="1" customWidth="1"/>
    <col min="10994" max="10995" width="7.7109375" style="1" customWidth="1"/>
    <col min="10996" max="10996" width="16" style="1" customWidth="1"/>
    <col min="10997" max="10997" width="12.28515625" style="1" customWidth="1"/>
    <col min="10998" max="10998" width="37.140625" style="1" customWidth="1"/>
    <col min="10999" max="10999" width="7.7109375" style="1" customWidth="1"/>
    <col min="11000" max="11000" width="10" style="1" customWidth="1"/>
    <col min="11001" max="11001" width="12.42578125" style="1" customWidth="1"/>
    <col min="11002" max="11002" width="12.7109375" style="1" customWidth="1"/>
    <col min="11003" max="11003" width="13.7109375" style="1" customWidth="1"/>
    <col min="11004" max="11004" width="10" style="1" customWidth="1"/>
    <col min="11005" max="11005" width="15.42578125" style="1" bestFit="1" customWidth="1"/>
    <col min="11006" max="11247" width="7.7109375" style="1"/>
    <col min="11248" max="11248" width="1.85546875" style="1" customWidth="1"/>
    <col min="11249" max="11249" width="15.28515625" style="1" customWidth="1"/>
    <col min="11250" max="11251" width="7.7109375" style="1" customWidth="1"/>
    <col min="11252" max="11252" width="16" style="1" customWidth="1"/>
    <col min="11253" max="11253" width="12.28515625" style="1" customWidth="1"/>
    <col min="11254" max="11254" width="37.140625" style="1" customWidth="1"/>
    <col min="11255" max="11255" width="7.7109375" style="1" customWidth="1"/>
    <col min="11256" max="11256" width="10" style="1" customWidth="1"/>
    <col min="11257" max="11257" width="12.42578125" style="1" customWidth="1"/>
    <col min="11258" max="11258" width="12.7109375" style="1" customWidth="1"/>
    <col min="11259" max="11259" width="13.7109375" style="1" customWidth="1"/>
    <col min="11260" max="11260" width="10" style="1" customWidth="1"/>
    <col min="11261" max="11261" width="15.42578125" style="1" bestFit="1" customWidth="1"/>
    <col min="11262" max="11503" width="7.7109375" style="1"/>
    <col min="11504" max="11504" width="1.85546875" style="1" customWidth="1"/>
    <col min="11505" max="11505" width="15.28515625" style="1" customWidth="1"/>
    <col min="11506" max="11507" width="7.7109375" style="1" customWidth="1"/>
    <col min="11508" max="11508" width="16" style="1" customWidth="1"/>
    <col min="11509" max="11509" width="12.28515625" style="1" customWidth="1"/>
    <col min="11510" max="11510" width="37.140625" style="1" customWidth="1"/>
    <col min="11511" max="11511" width="7.7109375" style="1" customWidth="1"/>
    <col min="11512" max="11512" width="10" style="1" customWidth="1"/>
    <col min="11513" max="11513" width="12.42578125" style="1" customWidth="1"/>
    <col min="11514" max="11514" width="12.7109375" style="1" customWidth="1"/>
    <col min="11515" max="11515" width="13.7109375" style="1" customWidth="1"/>
    <col min="11516" max="11516" width="10" style="1" customWidth="1"/>
    <col min="11517" max="11517" width="15.42578125" style="1" bestFit="1" customWidth="1"/>
    <col min="11518" max="11759" width="7.7109375" style="1"/>
    <col min="11760" max="11760" width="1.85546875" style="1" customWidth="1"/>
    <col min="11761" max="11761" width="15.28515625" style="1" customWidth="1"/>
    <col min="11762" max="11763" width="7.7109375" style="1" customWidth="1"/>
    <col min="11764" max="11764" width="16" style="1" customWidth="1"/>
    <col min="11765" max="11765" width="12.28515625" style="1" customWidth="1"/>
    <col min="11766" max="11766" width="37.140625" style="1" customWidth="1"/>
    <col min="11767" max="11767" width="7.7109375" style="1" customWidth="1"/>
    <col min="11768" max="11768" width="10" style="1" customWidth="1"/>
    <col min="11769" max="11769" width="12.42578125" style="1" customWidth="1"/>
    <col min="11770" max="11770" width="12.7109375" style="1" customWidth="1"/>
    <col min="11771" max="11771" width="13.7109375" style="1" customWidth="1"/>
    <col min="11772" max="11772" width="10" style="1" customWidth="1"/>
    <col min="11773" max="11773" width="15.42578125" style="1" bestFit="1" customWidth="1"/>
    <col min="11774" max="12015" width="7.7109375" style="1"/>
    <col min="12016" max="12016" width="1.85546875" style="1" customWidth="1"/>
    <col min="12017" max="12017" width="15.28515625" style="1" customWidth="1"/>
    <col min="12018" max="12019" width="7.7109375" style="1" customWidth="1"/>
    <col min="12020" max="12020" width="16" style="1" customWidth="1"/>
    <col min="12021" max="12021" width="12.28515625" style="1" customWidth="1"/>
    <col min="12022" max="12022" width="37.140625" style="1" customWidth="1"/>
    <col min="12023" max="12023" width="7.7109375" style="1" customWidth="1"/>
    <col min="12024" max="12024" width="10" style="1" customWidth="1"/>
    <col min="12025" max="12025" width="12.42578125" style="1" customWidth="1"/>
    <col min="12026" max="12026" width="12.7109375" style="1" customWidth="1"/>
    <col min="12027" max="12027" width="13.7109375" style="1" customWidth="1"/>
    <col min="12028" max="12028" width="10" style="1" customWidth="1"/>
    <col min="12029" max="12029" width="15.42578125" style="1" bestFit="1" customWidth="1"/>
    <col min="12030" max="12271" width="7.7109375" style="1"/>
    <col min="12272" max="12272" width="1.85546875" style="1" customWidth="1"/>
    <col min="12273" max="12273" width="15.28515625" style="1" customWidth="1"/>
    <col min="12274" max="12275" width="7.7109375" style="1" customWidth="1"/>
    <col min="12276" max="12276" width="16" style="1" customWidth="1"/>
    <col min="12277" max="12277" width="12.28515625" style="1" customWidth="1"/>
    <col min="12278" max="12278" width="37.140625" style="1" customWidth="1"/>
    <col min="12279" max="12279" width="7.7109375" style="1" customWidth="1"/>
    <col min="12280" max="12280" width="10" style="1" customWidth="1"/>
    <col min="12281" max="12281" width="12.42578125" style="1" customWidth="1"/>
    <col min="12282" max="12282" width="12.7109375" style="1" customWidth="1"/>
    <col min="12283" max="12283" width="13.7109375" style="1" customWidth="1"/>
    <col min="12284" max="12284" width="10" style="1" customWidth="1"/>
    <col min="12285" max="12285" width="15.42578125" style="1" bestFit="1" customWidth="1"/>
    <col min="12286" max="12527" width="7.7109375" style="1"/>
    <col min="12528" max="12528" width="1.85546875" style="1" customWidth="1"/>
    <col min="12529" max="12529" width="15.28515625" style="1" customWidth="1"/>
    <col min="12530" max="12531" width="7.7109375" style="1" customWidth="1"/>
    <col min="12532" max="12532" width="16" style="1" customWidth="1"/>
    <col min="12533" max="12533" width="12.28515625" style="1" customWidth="1"/>
    <col min="12534" max="12534" width="37.140625" style="1" customWidth="1"/>
    <col min="12535" max="12535" width="7.7109375" style="1" customWidth="1"/>
    <col min="12536" max="12536" width="10" style="1" customWidth="1"/>
    <col min="12537" max="12537" width="12.42578125" style="1" customWidth="1"/>
    <col min="12538" max="12538" width="12.7109375" style="1" customWidth="1"/>
    <col min="12539" max="12539" width="13.7109375" style="1" customWidth="1"/>
    <col min="12540" max="12540" width="10" style="1" customWidth="1"/>
    <col min="12541" max="12541" width="15.42578125" style="1" bestFit="1" customWidth="1"/>
    <col min="12542" max="12783" width="7.7109375" style="1"/>
    <col min="12784" max="12784" width="1.85546875" style="1" customWidth="1"/>
    <col min="12785" max="12785" width="15.28515625" style="1" customWidth="1"/>
    <col min="12786" max="12787" width="7.7109375" style="1" customWidth="1"/>
    <col min="12788" max="12788" width="16" style="1" customWidth="1"/>
    <col min="12789" max="12789" width="12.28515625" style="1" customWidth="1"/>
    <col min="12790" max="12790" width="37.140625" style="1" customWidth="1"/>
    <col min="12791" max="12791" width="7.7109375" style="1" customWidth="1"/>
    <col min="12792" max="12792" width="10" style="1" customWidth="1"/>
    <col min="12793" max="12793" width="12.42578125" style="1" customWidth="1"/>
    <col min="12794" max="12794" width="12.7109375" style="1" customWidth="1"/>
    <col min="12795" max="12795" width="13.7109375" style="1" customWidth="1"/>
    <col min="12796" max="12796" width="10" style="1" customWidth="1"/>
    <col min="12797" max="12797" width="15.42578125" style="1" bestFit="1" customWidth="1"/>
    <col min="12798" max="13039" width="7.7109375" style="1"/>
    <col min="13040" max="13040" width="1.85546875" style="1" customWidth="1"/>
    <col min="13041" max="13041" width="15.28515625" style="1" customWidth="1"/>
    <col min="13042" max="13043" width="7.7109375" style="1" customWidth="1"/>
    <col min="13044" max="13044" width="16" style="1" customWidth="1"/>
    <col min="13045" max="13045" width="12.28515625" style="1" customWidth="1"/>
    <col min="13046" max="13046" width="37.140625" style="1" customWidth="1"/>
    <col min="13047" max="13047" width="7.7109375" style="1" customWidth="1"/>
    <col min="13048" max="13048" width="10" style="1" customWidth="1"/>
    <col min="13049" max="13049" width="12.42578125" style="1" customWidth="1"/>
    <col min="13050" max="13050" width="12.7109375" style="1" customWidth="1"/>
    <col min="13051" max="13051" width="13.7109375" style="1" customWidth="1"/>
    <col min="13052" max="13052" width="10" style="1" customWidth="1"/>
    <col min="13053" max="13053" width="15.42578125" style="1" bestFit="1" customWidth="1"/>
    <col min="13054" max="13295" width="7.7109375" style="1"/>
    <col min="13296" max="13296" width="1.85546875" style="1" customWidth="1"/>
    <col min="13297" max="13297" width="15.28515625" style="1" customWidth="1"/>
    <col min="13298" max="13299" width="7.7109375" style="1" customWidth="1"/>
    <col min="13300" max="13300" width="16" style="1" customWidth="1"/>
    <col min="13301" max="13301" width="12.28515625" style="1" customWidth="1"/>
    <col min="13302" max="13302" width="37.140625" style="1" customWidth="1"/>
    <col min="13303" max="13303" width="7.7109375" style="1" customWidth="1"/>
    <col min="13304" max="13304" width="10" style="1" customWidth="1"/>
    <col min="13305" max="13305" width="12.42578125" style="1" customWidth="1"/>
    <col min="13306" max="13306" width="12.7109375" style="1" customWidth="1"/>
    <col min="13307" max="13307" width="13.7109375" style="1" customWidth="1"/>
    <col min="13308" max="13308" width="10" style="1" customWidth="1"/>
    <col min="13309" max="13309" width="15.42578125" style="1" bestFit="1" customWidth="1"/>
    <col min="13310" max="13551" width="7.7109375" style="1"/>
    <col min="13552" max="13552" width="1.85546875" style="1" customWidth="1"/>
    <col min="13553" max="13553" width="15.28515625" style="1" customWidth="1"/>
    <col min="13554" max="13555" width="7.7109375" style="1" customWidth="1"/>
    <col min="13556" max="13556" width="16" style="1" customWidth="1"/>
    <col min="13557" max="13557" width="12.28515625" style="1" customWidth="1"/>
    <col min="13558" max="13558" width="37.140625" style="1" customWidth="1"/>
    <col min="13559" max="13559" width="7.7109375" style="1" customWidth="1"/>
    <col min="13560" max="13560" width="10" style="1" customWidth="1"/>
    <col min="13561" max="13561" width="12.42578125" style="1" customWidth="1"/>
    <col min="13562" max="13562" width="12.7109375" style="1" customWidth="1"/>
    <col min="13563" max="13563" width="13.7109375" style="1" customWidth="1"/>
    <col min="13564" max="13564" width="10" style="1" customWidth="1"/>
    <col min="13565" max="13565" width="15.42578125" style="1" bestFit="1" customWidth="1"/>
    <col min="13566" max="13807" width="7.7109375" style="1"/>
    <col min="13808" max="13808" width="1.85546875" style="1" customWidth="1"/>
    <col min="13809" max="13809" width="15.28515625" style="1" customWidth="1"/>
    <col min="13810" max="13811" width="7.7109375" style="1" customWidth="1"/>
    <col min="13812" max="13812" width="16" style="1" customWidth="1"/>
    <col min="13813" max="13813" width="12.28515625" style="1" customWidth="1"/>
    <col min="13814" max="13814" width="37.140625" style="1" customWidth="1"/>
    <col min="13815" max="13815" width="7.7109375" style="1" customWidth="1"/>
    <col min="13816" max="13816" width="10" style="1" customWidth="1"/>
    <col min="13817" max="13817" width="12.42578125" style="1" customWidth="1"/>
    <col min="13818" max="13818" width="12.7109375" style="1" customWidth="1"/>
    <col min="13819" max="13819" width="13.7109375" style="1" customWidth="1"/>
    <col min="13820" max="13820" width="10" style="1" customWidth="1"/>
    <col min="13821" max="13821" width="15.42578125" style="1" bestFit="1" customWidth="1"/>
    <col min="13822" max="14063" width="7.7109375" style="1"/>
    <col min="14064" max="14064" width="1.85546875" style="1" customWidth="1"/>
    <col min="14065" max="14065" width="15.28515625" style="1" customWidth="1"/>
    <col min="14066" max="14067" width="7.7109375" style="1" customWidth="1"/>
    <col min="14068" max="14068" width="16" style="1" customWidth="1"/>
    <col min="14069" max="14069" width="12.28515625" style="1" customWidth="1"/>
    <col min="14070" max="14070" width="37.140625" style="1" customWidth="1"/>
    <col min="14071" max="14071" width="7.7109375" style="1" customWidth="1"/>
    <col min="14072" max="14072" width="10" style="1" customWidth="1"/>
    <col min="14073" max="14073" width="12.42578125" style="1" customWidth="1"/>
    <col min="14074" max="14074" width="12.7109375" style="1" customWidth="1"/>
    <col min="14075" max="14075" width="13.7109375" style="1" customWidth="1"/>
    <col min="14076" max="14076" width="10" style="1" customWidth="1"/>
    <col min="14077" max="14077" width="15.42578125" style="1" bestFit="1" customWidth="1"/>
    <col min="14078" max="14319" width="7.7109375" style="1"/>
    <col min="14320" max="14320" width="1.85546875" style="1" customWidth="1"/>
    <col min="14321" max="14321" width="15.28515625" style="1" customWidth="1"/>
    <col min="14322" max="14323" width="7.7109375" style="1" customWidth="1"/>
    <col min="14324" max="14324" width="16" style="1" customWidth="1"/>
    <col min="14325" max="14325" width="12.28515625" style="1" customWidth="1"/>
    <col min="14326" max="14326" width="37.140625" style="1" customWidth="1"/>
    <col min="14327" max="14327" width="7.7109375" style="1" customWidth="1"/>
    <col min="14328" max="14328" width="10" style="1" customWidth="1"/>
    <col min="14329" max="14329" width="12.42578125" style="1" customWidth="1"/>
    <col min="14330" max="14330" width="12.7109375" style="1" customWidth="1"/>
    <col min="14331" max="14331" width="13.7109375" style="1" customWidth="1"/>
    <col min="14332" max="14332" width="10" style="1" customWidth="1"/>
    <col min="14333" max="14333" width="15.42578125" style="1" bestFit="1" customWidth="1"/>
    <col min="14334" max="14575" width="7.7109375" style="1"/>
    <col min="14576" max="14576" width="1.85546875" style="1" customWidth="1"/>
    <col min="14577" max="14577" width="15.28515625" style="1" customWidth="1"/>
    <col min="14578" max="14579" width="7.7109375" style="1" customWidth="1"/>
    <col min="14580" max="14580" width="16" style="1" customWidth="1"/>
    <col min="14581" max="14581" width="12.28515625" style="1" customWidth="1"/>
    <col min="14582" max="14582" width="37.140625" style="1" customWidth="1"/>
    <col min="14583" max="14583" width="7.7109375" style="1" customWidth="1"/>
    <col min="14584" max="14584" width="10" style="1" customWidth="1"/>
    <col min="14585" max="14585" width="12.42578125" style="1" customWidth="1"/>
    <col min="14586" max="14586" width="12.7109375" style="1" customWidth="1"/>
    <col min="14587" max="14587" width="13.7109375" style="1" customWidth="1"/>
    <col min="14588" max="14588" width="10" style="1" customWidth="1"/>
    <col min="14589" max="14589" width="15.42578125" style="1" bestFit="1" customWidth="1"/>
    <col min="14590" max="14831" width="7.7109375" style="1"/>
    <col min="14832" max="14832" width="1.85546875" style="1" customWidth="1"/>
    <col min="14833" max="14833" width="15.28515625" style="1" customWidth="1"/>
    <col min="14834" max="14835" width="7.7109375" style="1" customWidth="1"/>
    <col min="14836" max="14836" width="16" style="1" customWidth="1"/>
    <col min="14837" max="14837" width="12.28515625" style="1" customWidth="1"/>
    <col min="14838" max="14838" width="37.140625" style="1" customWidth="1"/>
    <col min="14839" max="14839" width="7.7109375" style="1" customWidth="1"/>
    <col min="14840" max="14840" width="10" style="1" customWidth="1"/>
    <col min="14841" max="14841" width="12.42578125" style="1" customWidth="1"/>
    <col min="14842" max="14842" width="12.7109375" style="1" customWidth="1"/>
    <col min="14843" max="14843" width="13.7109375" style="1" customWidth="1"/>
    <col min="14844" max="14844" width="10" style="1" customWidth="1"/>
    <col min="14845" max="14845" width="15.42578125" style="1" bestFit="1" customWidth="1"/>
    <col min="14846" max="15087" width="7.7109375" style="1"/>
    <col min="15088" max="15088" width="1.85546875" style="1" customWidth="1"/>
    <col min="15089" max="15089" width="15.28515625" style="1" customWidth="1"/>
    <col min="15090" max="15091" width="7.7109375" style="1" customWidth="1"/>
    <col min="15092" max="15092" width="16" style="1" customWidth="1"/>
    <col min="15093" max="15093" width="12.28515625" style="1" customWidth="1"/>
    <col min="15094" max="15094" width="37.140625" style="1" customWidth="1"/>
    <col min="15095" max="15095" width="7.7109375" style="1" customWidth="1"/>
    <col min="15096" max="15096" width="10" style="1" customWidth="1"/>
    <col min="15097" max="15097" width="12.42578125" style="1" customWidth="1"/>
    <col min="15098" max="15098" width="12.7109375" style="1" customWidth="1"/>
    <col min="15099" max="15099" width="13.7109375" style="1" customWidth="1"/>
    <col min="15100" max="15100" width="10" style="1" customWidth="1"/>
    <col min="15101" max="15101" width="15.42578125" style="1" bestFit="1" customWidth="1"/>
    <col min="15102" max="15343" width="7.7109375" style="1"/>
    <col min="15344" max="15344" width="1.85546875" style="1" customWidth="1"/>
    <col min="15345" max="15345" width="15.28515625" style="1" customWidth="1"/>
    <col min="15346" max="15347" width="7.7109375" style="1" customWidth="1"/>
    <col min="15348" max="15348" width="16" style="1" customWidth="1"/>
    <col min="15349" max="15349" width="12.28515625" style="1" customWidth="1"/>
    <col min="15350" max="15350" width="37.140625" style="1" customWidth="1"/>
    <col min="15351" max="15351" width="7.7109375" style="1" customWidth="1"/>
    <col min="15352" max="15352" width="10" style="1" customWidth="1"/>
    <col min="15353" max="15353" width="12.42578125" style="1" customWidth="1"/>
    <col min="15354" max="15354" width="12.7109375" style="1" customWidth="1"/>
    <col min="15355" max="15355" width="13.7109375" style="1" customWidth="1"/>
    <col min="15356" max="15356" width="10" style="1" customWidth="1"/>
    <col min="15357" max="15357" width="15.42578125" style="1" bestFit="1" customWidth="1"/>
    <col min="15358" max="15599" width="7.7109375" style="1"/>
    <col min="15600" max="15600" width="1.85546875" style="1" customWidth="1"/>
    <col min="15601" max="15601" width="15.28515625" style="1" customWidth="1"/>
    <col min="15602" max="15603" width="7.7109375" style="1" customWidth="1"/>
    <col min="15604" max="15604" width="16" style="1" customWidth="1"/>
    <col min="15605" max="15605" width="12.28515625" style="1" customWidth="1"/>
    <col min="15606" max="15606" width="37.140625" style="1" customWidth="1"/>
    <col min="15607" max="15607" width="7.7109375" style="1" customWidth="1"/>
    <col min="15608" max="15608" width="10" style="1" customWidth="1"/>
    <col min="15609" max="15609" width="12.42578125" style="1" customWidth="1"/>
    <col min="15610" max="15610" width="12.7109375" style="1" customWidth="1"/>
    <col min="15611" max="15611" width="13.7109375" style="1" customWidth="1"/>
    <col min="15612" max="15612" width="10" style="1" customWidth="1"/>
    <col min="15613" max="15613" width="15.42578125" style="1" bestFit="1" customWidth="1"/>
    <col min="15614" max="15855" width="7.7109375" style="1"/>
    <col min="15856" max="15856" width="1.85546875" style="1" customWidth="1"/>
    <col min="15857" max="15857" width="15.28515625" style="1" customWidth="1"/>
    <col min="15858" max="15859" width="7.7109375" style="1" customWidth="1"/>
    <col min="15860" max="15860" width="16" style="1" customWidth="1"/>
    <col min="15861" max="15861" width="12.28515625" style="1" customWidth="1"/>
    <col min="15862" max="15862" width="37.140625" style="1" customWidth="1"/>
    <col min="15863" max="15863" width="7.7109375" style="1" customWidth="1"/>
    <col min="15864" max="15864" width="10" style="1" customWidth="1"/>
    <col min="15865" max="15865" width="12.42578125" style="1" customWidth="1"/>
    <col min="15866" max="15866" width="12.7109375" style="1" customWidth="1"/>
    <col min="15867" max="15867" width="13.7109375" style="1" customWidth="1"/>
    <col min="15868" max="15868" width="10" style="1" customWidth="1"/>
    <col min="15869" max="15869" width="15.42578125" style="1" bestFit="1" customWidth="1"/>
    <col min="15870" max="16111" width="7.7109375" style="1"/>
    <col min="16112" max="16112" width="1.85546875" style="1" customWidth="1"/>
    <col min="16113" max="16113" width="15.28515625" style="1" customWidth="1"/>
    <col min="16114" max="16115" width="7.7109375" style="1" customWidth="1"/>
    <col min="16116" max="16116" width="16" style="1" customWidth="1"/>
    <col min="16117" max="16117" width="12.28515625" style="1" customWidth="1"/>
    <col min="16118" max="16118" width="37.140625" style="1" customWidth="1"/>
    <col min="16119" max="16119" width="7.7109375" style="1" customWidth="1"/>
    <col min="16120" max="16120" width="10" style="1" customWidth="1"/>
    <col min="16121" max="16121" width="12.42578125" style="1" customWidth="1"/>
    <col min="16122" max="16122" width="12.7109375" style="1" customWidth="1"/>
    <col min="16123" max="16123" width="13.7109375" style="1" customWidth="1"/>
    <col min="16124" max="16124" width="10" style="1" customWidth="1"/>
    <col min="16125" max="16125" width="15.42578125" style="1" bestFit="1" customWidth="1"/>
    <col min="16126" max="16384" width="7.7109375" style="1"/>
  </cols>
  <sheetData>
    <row r="1" spans="1:12" ht="5.25" customHeight="1" thickBot="1" x14ac:dyDescent="0.25"/>
    <row r="2" spans="1:12" ht="21.75" thickTop="1" thickBot="1" x14ac:dyDescent="0.35">
      <c r="B2" s="960" t="s">
        <v>107</v>
      </c>
      <c r="C2" s="961"/>
      <c r="D2" s="961"/>
      <c r="E2" s="961"/>
      <c r="F2" s="961"/>
      <c r="G2" s="961"/>
      <c r="H2" s="961"/>
      <c r="I2" s="961"/>
      <c r="J2" s="961"/>
      <c r="K2" s="961"/>
      <c r="L2" s="962"/>
    </row>
    <row r="3" spans="1:12" ht="21.75" thickTop="1" thickBot="1" x14ac:dyDescent="0.35">
      <c r="B3" s="2"/>
      <c r="C3" s="2"/>
      <c r="D3" s="2"/>
      <c r="E3" s="2"/>
      <c r="F3" s="2"/>
      <c r="G3" s="2"/>
      <c r="H3" s="2"/>
      <c r="I3" s="2"/>
      <c r="J3" s="2"/>
      <c r="K3" s="2"/>
      <c r="L3" s="79" t="s">
        <v>143</v>
      </c>
    </row>
    <row r="4" spans="1:12" ht="25.5" customHeight="1" thickTop="1" thickBot="1" x14ac:dyDescent="0.25">
      <c r="A4" s="3"/>
      <c r="B4" s="963" t="s">
        <v>109</v>
      </c>
      <c r="C4" s="963"/>
      <c r="D4" s="964"/>
      <c r="E4" s="964"/>
      <c r="F4" s="964"/>
      <c r="G4" s="964"/>
      <c r="H4" s="964"/>
      <c r="I4" s="964"/>
      <c r="J4" s="964"/>
      <c r="K4" s="964"/>
      <c r="L4" s="965"/>
    </row>
    <row r="5" spans="1:12" ht="21" thickTop="1" x14ac:dyDescent="0.2">
      <c r="A5" s="4"/>
      <c r="B5" s="5"/>
      <c r="C5" s="6"/>
      <c r="D5" s="6"/>
      <c r="E5" s="6"/>
      <c r="F5" s="6"/>
      <c r="G5" s="6"/>
      <c r="H5" s="6"/>
      <c r="I5" s="6"/>
      <c r="J5" s="6"/>
      <c r="K5" s="6"/>
      <c r="L5" s="185"/>
    </row>
    <row r="6" spans="1:12" ht="20.25" x14ac:dyDescent="0.3">
      <c r="B6" s="7" t="s">
        <v>111</v>
      </c>
      <c r="C6" s="165"/>
      <c r="D6" s="2"/>
      <c r="E6" s="2"/>
      <c r="F6" s="8"/>
      <c r="G6" s="2"/>
      <c r="H6" s="103">
        <v>2021</v>
      </c>
      <c r="I6" s="174"/>
      <c r="J6" s="174"/>
      <c r="K6" s="174"/>
      <c r="L6" s="9"/>
    </row>
    <row r="7" spans="1:12" ht="9" customHeight="1" x14ac:dyDescent="0.3">
      <c r="B7" s="10"/>
      <c r="C7" s="8"/>
      <c r="D7" s="2"/>
      <c r="E7" s="2"/>
      <c r="F7" s="8"/>
      <c r="G7" s="2"/>
      <c r="H7" s="8"/>
      <c r="I7" s="8"/>
      <c r="J7" s="8"/>
      <c r="K7" s="8"/>
      <c r="L7" s="9"/>
    </row>
    <row r="8" spans="1:12" ht="15.75" customHeight="1" x14ac:dyDescent="0.3">
      <c r="B8" s="7" t="s">
        <v>112</v>
      </c>
      <c r="C8" s="165"/>
      <c r="D8" s="2"/>
      <c r="E8" s="2"/>
      <c r="F8" s="8"/>
      <c r="G8" s="958" t="s">
        <v>0</v>
      </c>
      <c r="H8" s="959"/>
      <c r="I8" s="175"/>
      <c r="J8" s="175"/>
      <c r="K8" s="175"/>
      <c r="L8" s="3"/>
    </row>
    <row r="9" spans="1:12" ht="15.75" customHeight="1" x14ac:dyDescent="0.3">
      <c r="B9" s="7"/>
      <c r="C9" s="165"/>
      <c r="D9" s="2"/>
      <c r="E9" s="2"/>
      <c r="F9" s="8"/>
      <c r="G9" s="984"/>
      <c r="H9" s="985"/>
      <c r="I9" s="176"/>
      <c r="J9" s="176"/>
      <c r="K9" s="176"/>
      <c r="L9" s="3"/>
    </row>
    <row r="10" spans="1:12" ht="10.5" customHeight="1" x14ac:dyDescent="0.3">
      <c r="B10" s="7"/>
      <c r="C10" s="165"/>
      <c r="D10" s="2"/>
      <c r="E10" s="2"/>
      <c r="F10" s="8"/>
      <c r="G10" s="2"/>
      <c r="H10" s="8"/>
      <c r="I10" s="8"/>
      <c r="J10" s="8"/>
      <c r="K10" s="8"/>
      <c r="L10" s="9"/>
    </row>
    <row r="11" spans="1:12" ht="15.75" customHeight="1" x14ac:dyDescent="0.3">
      <c r="B11" s="18" t="s">
        <v>113</v>
      </c>
      <c r="C11" s="166"/>
      <c r="D11" s="2"/>
      <c r="E11" s="2"/>
      <c r="F11" s="8"/>
      <c r="G11" s="982" t="s">
        <v>425</v>
      </c>
      <c r="H11" s="983"/>
      <c r="I11" s="174"/>
      <c r="J11" s="174"/>
      <c r="K11" s="174"/>
      <c r="L11" s="3"/>
    </row>
    <row r="12" spans="1:12" ht="10.5" customHeight="1" x14ac:dyDescent="0.3">
      <c r="B12" s="7"/>
      <c r="C12" s="165"/>
      <c r="D12" s="2"/>
      <c r="E12" s="2"/>
      <c r="F12" s="8"/>
      <c r="G12" s="2"/>
      <c r="H12" s="8"/>
      <c r="I12" s="8"/>
      <c r="J12" s="8"/>
      <c r="K12" s="8"/>
      <c r="L12" s="9"/>
    </row>
    <row r="13" spans="1:12" ht="20.25" x14ac:dyDescent="0.3">
      <c r="B13" s="7" t="s">
        <v>114</v>
      </c>
      <c r="C13" s="165"/>
      <c r="D13" s="2"/>
      <c r="E13" s="2"/>
      <c r="F13" s="8"/>
      <c r="G13" s="982"/>
      <c r="H13" s="983"/>
      <c r="I13" s="174"/>
      <c r="J13" s="174"/>
      <c r="K13" s="174"/>
      <c r="L13" s="9"/>
    </row>
    <row r="14" spans="1:12" ht="10.5" customHeight="1" x14ac:dyDescent="0.3">
      <c r="B14" s="10"/>
      <c r="C14" s="8"/>
      <c r="D14" s="2"/>
      <c r="E14" s="2"/>
      <c r="F14" s="8"/>
      <c r="G14" s="8"/>
      <c r="H14" s="2"/>
      <c r="I14" s="2"/>
      <c r="J14" s="2"/>
      <c r="K14" s="2"/>
      <c r="L14" s="9"/>
    </row>
    <row r="15" spans="1:12" ht="20.25" customHeight="1" x14ac:dyDescent="0.3">
      <c r="B15" s="7" t="s">
        <v>141</v>
      </c>
      <c r="C15" s="165"/>
      <c r="D15" s="2"/>
      <c r="E15" s="2"/>
      <c r="F15" s="8"/>
      <c r="G15" s="980" t="s">
        <v>127</v>
      </c>
      <c r="H15" s="981"/>
      <c r="I15" s="177"/>
      <c r="J15" s="177"/>
      <c r="K15" s="177"/>
      <c r="L15" s="9"/>
    </row>
    <row r="16" spans="1:12" ht="10.5" customHeight="1" x14ac:dyDescent="0.3">
      <c r="B16" s="10"/>
      <c r="C16" s="8"/>
      <c r="D16" s="2"/>
      <c r="E16" s="2"/>
      <c r="F16" s="8"/>
      <c r="G16" s="8"/>
      <c r="H16" s="2"/>
      <c r="I16" s="2"/>
      <c r="J16" s="2"/>
      <c r="K16" s="2"/>
      <c r="L16" s="9"/>
    </row>
    <row r="17" spans="1:15" ht="20.25" x14ac:dyDescent="0.3">
      <c r="B17" s="24" t="s">
        <v>142</v>
      </c>
      <c r="C17" s="167"/>
      <c r="D17" s="2"/>
      <c r="E17" s="2"/>
      <c r="F17" s="2"/>
      <c r="G17" s="2"/>
      <c r="H17" s="25" t="s">
        <v>116</v>
      </c>
      <c r="I17" s="178"/>
      <c r="J17" s="178"/>
      <c r="K17" s="178"/>
      <c r="L17" s="3"/>
    </row>
    <row r="18" spans="1:15" ht="21" thickBot="1" x14ac:dyDescent="0.35">
      <c r="B18" s="26"/>
      <c r="C18" s="167"/>
      <c r="D18" s="2"/>
      <c r="E18" s="2"/>
      <c r="F18" s="2"/>
      <c r="G18" s="2"/>
      <c r="H18" s="2"/>
      <c r="I18" s="2"/>
      <c r="J18" s="2"/>
      <c r="K18" s="2"/>
      <c r="L18" s="27"/>
    </row>
    <row r="19" spans="1:15" s="29" customFormat="1" ht="21" customHeight="1" thickTop="1" x14ac:dyDescent="0.2">
      <c r="B19" s="975" t="s">
        <v>146</v>
      </c>
      <c r="C19" s="969" t="s">
        <v>1</v>
      </c>
      <c r="D19" s="970"/>
      <c r="E19" s="970"/>
      <c r="F19" s="970"/>
      <c r="G19" s="970"/>
      <c r="H19" s="971"/>
      <c r="I19" s="977" t="s">
        <v>150</v>
      </c>
      <c r="J19" s="977"/>
      <c r="K19" s="948"/>
      <c r="L19" s="948" t="s">
        <v>496</v>
      </c>
      <c r="O19" s="1"/>
    </row>
    <row r="20" spans="1:15" s="29" customFormat="1" ht="20.25" customHeight="1" thickBot="1" x14ac:dyDescent="0.25">
      <c r="B20" s="976"/>
      <c r="C20" s="972"/>
      <c r="D20" s="973"/>
      <c r="E20" s="973"/>
      <c r="F20" s="973"/>
      <c r="G20" s="973"/>
      <c r="H20" s="974"/>
      <c r="I20" s="978"/>
      <c r="J20" s="978"/>
      <c r="K20" s="979"/>
      <c r="L20" s="949"/>
    </row>
    <row r="21" spans="1:15" s="29" customFormat="1" ht="21.75" thickTop="1" thickBot="1" x14ac:dyDescent="0.35">
      <c r="B21" s="976"/>
      <c r="C21" s="196" t="s">
        <v>117</v>
      </c>
      <c r="D21" s="197" t="s">
        <v>118</v>
      </c>
      <c r="E21" s="198"/>
      <c r="F21" s="198"/>
      <c r="G21" s="40"/>
      <c r="H21" s="138"/>
      <c r="I21" s="144" t="s">
        <v>147</v>
      </c>
      <c r="J21" s="144" t="s">
        <v>148</v>
      </c>
      <c r="K21" s="144" t="s">
        <v>149</v>
      </c>
      <c r="L21" s="949"/>
    </row>
    <row r="22" spans="1:15" s="29" customFormat="1" ht="21.75" thickTop="1" thickBot="1" x14ac:dyDescent="0.35">
      <c r="A22" s="28"/>
      <c r="B22" s="966" t="s">
        <v>145</v>
      </c>
      <c r="C22" s="189">
        <v>112</v>
      </c>
      <c r="D22" s="190" t="s">
        <v>119</v>
      </c>
      <c r="E22" s="40"/>
      <c r="F22" s="40"/>
      <c r="G22" s="40"/>
      <c r="H22" s="191"/>
      <c r="I22" s="186"/>
      <c r="J22" s="187"/>
      <c r="K22" s="186"/>
      <c r="L22" s="93">
        <f>+SUM(L23:L34)</f>
        <v>0</v>
      </c>
    </row>
    <row r="23" spans="1:15" ht="21" thickTop="1" x14ac:dyDescent="0.3">
      <c r="A23" s="4"/>
      <c r="B23" s="967"/>
      <c r="C23" s="63">
        <v>112101</v>
      </c>
      <c r="D23" s="944" t="s">
        <v>5</v>
      </c>
      <c r="E23" s="944"/>
      <c r="F23" s="944"/>
      <c r="G23" s="944"/>
      <c r="H23" s="945"/>
      <c r="I23" s="98"/>
      <c r="J23" s="183"/>
      <c r="K23" s="98"/>
      <c r="L23" s="183"/>
    </row>
    <row r="24" spans="1:15" ht="20.25" x14ac:dyDescent="0.3">
      <c r="A24" s="4"/>
      <c r="B24" s="967"/>
      <c r="C24" s="63">
        <v>112102</v>
      </c>
      <c r="D24" s="944" t="s">
        <v>6</v>
      </c>
      <c r="E24" s="944"/>
      <c r="F24" s="944"/>
      <c r="G24" s="944"/>
      <c r="H24" s="945"/>
      <c r="I24" s="98"/>
      <c r="J24" s="183"/>
      <c r="K24" s="98"/>
      <c r="L24" s="183"/>
    </row>
    <row r="25" spans="1:15" ht="20.25" x14ac:dyDescent="0.3">
      <c r="B25" s="967"/>
      <c r="C25" s="63">
        <v>112103</v>
      </c>
      <c r="D25" s="944" t="s">
        <v>7</v>
      </c>
      <c r="E25" s="944"/>
      <c r="F25" s="944"/>
      <c r="G25" s="944"/>
      <c r="H25" s="945"/>
      <c r="I25" s="98"/>
      <c r="J25" s="183"/>
      <c r="K25" s="98"/>
      <c r="L25" s="183"/>
    </row>
    <row r="26" spans="1:15" ht="20.25" x14ac:dyDescent="0.3">
      <c r="B26" s="967"/>
      <c r="C26" s="63">
        <v>112104</v>
      </c>
      <c r="D26" s="944" t="s">
        <v>8</v>
      </c>
      <c r="E26" s="944"/>
      <c r="F26" s="944"/>
      <c r="G26" s="944"/>
      <c r="H26" s="945"/>
      <c r="I26" s="98"/>
      <c r="J26" s="183"/>
      <c r="K26" s="98"/>
      <c r="L26" s="183"/>
    </row>
    <row r="27" spans="1:15" ht="20.25" x14ac:dyDescent="0.3">
      <c r="B27" s="967"/>
      <c r="C27" s="63">
        <v>112105</v>
      </c>
      <c r="D27" s="944" t="s">
        <v>9</v>
      </c>
      <c r="E27" s="944"/>
      <c r="F27" s="944"/>
      <c r="G27" s="944"/>
      <c r="H27" s="945"/>
      <c r="I27" s="98"/>
      <c r="J27" s="183"/>
      <c r="K27" s="98"/>
      <c r="L27" s="183"/>
    </row>
    <row r="28" spans="1:15" s="29" customFormat="1" ht="20.25" x14ac:dyDescent="0.3">
      <c r="B28" s="967"/>
      <c r="C28" s="63">
        <v>112106</v>
      </c>
      <c r="D28" s="944" t="s">
        <v>10</v>
      </c>
      <c r="E28" s="944"/>
      <c r="F28" s="944"/>
      <c r="G28" s="944"/>
      <c r="H28" s="945"/>
      <c r="I28" s="98"/>
      <c r="J28" s="183"/>
      <c r="K28" s="98"/>
      <c r="L28" s="183"/>
    </row>
    <row r="29" spans="1:15" ht="20.25" x14ac:dyDescent="0.3">
      <c r="B29" s="967"/>
      <c r="C29" s="63">
        <v>112107</v>
      </c>
      <c r="D29" s="944" t="s">
        <v>11</v>
      </c>
      <c r="E29" s="944"/>
      <c r="F29" s="944"/>
      <c r="G29" s="944"/>
      <c r="H29" s="945"/>
      <c r="I29" s="98"/>
      <c r="J29" s="183"/>
      <c r="K29" s="98"/>
      <c r="L29" s="183"/>
    </row>
    <row r="30" spans="1:15" ht="20.25" x14ac:dyDescent="0.3">
      <c r="B30" s="967"/>
      <c r="C30" s="63">
        <v>112108</v>
      </c>
      <c r="D30" s="944" t="s">
        <v>12</v>
      </c>
      <c r="E30" s="944"/>
      <c r="F30" s="944"/>
      <c r="G30" s="944"/>
      <c r="H30" s="945"/>
      <c r="I30" s="98"/>
      <c r="J30" s="183"/>
      <c r="K30" s="98"/>
      <c r="L30" s="183"/>
    </row>
    <row r="31" spans="1:15" ht="20.25" x14ac:dyDescent="0.3">
      <c r="B31" s="967"/>
      <c r="C31" s="63">
        <v>112109</v>
      </c>
      <c r="D31" s="944" t="s">
        <v>13</v>
      </c>
      <c r="E31" s="944"/>
      <c r="F31" s="944"/>
      <c r="G31" s="944"/>
      <c r="H31" s="945"/>
      <c r="I31" s="98"/>
      <c r="J31" s="183"/>
      <c r="K31" s="98"/>
      <c r="L31" s="183"/>
    </row>
    <row r="32" spans="1:15" ht="20.25" x14ac:dyDescent="0.3">
      <c r="B32" s="967"/>
      <c r="C32" s="63">
        <v>112110</v>
      </c>
      <c r="D32" s="944" t="s">
        <v>3</v>
      </c>
      <c r="E32" s="944"/>
      <c r="F32" s="944"/>
      <c r="G32" s="944"/>
      <c r="H32" s="945"/>
      <c r="I32" s="98"/>
      <c r="J32" s="183"/>
      <c r="K32" s="98"/>
      <c r="L32" s="183"/>
    </row>
    <row r="33" spans="2:17" ht="20.25" x14ac:dyDescent="0.3">
      <c r="B33" s="967"/>
      <c r="C33" s="63">
        <v>112111</v>
      </c>
      <c r="D33" s="944" t="s">
        <v>14</v>
      </c>
      <c r="E33" s="944"/>
      <c r="F33" s="944"/>
      <c r="G33" s="944"/>
      <c r="H33" s="945"/>
      <c r="I33" s="98"/>
      <c r="J33" s="183"/>
      <c r="K33" s="98"/>
      <c r="L33" s="183"/>
    </row>
    <row r="34" spans="2:17" ht="21" thickBot="1" x14ac:dyDescent="0.35">
      <c r="B34" s="967"/>
      <c r="C34" s="169">
        <v>112199</v>
      </c>
      <c r="D34" s="939" t="s">
        <v>4</v>
      </c>
      <c r="E34" s="939"/>
      <c r="F34" s="939"/>
      <c r="G34" s="939"/>
      <c r="H34" s="940"/>
      <c r="I34" s="73"/>
      <c r="J34" s="184"/>
      <c r="K34" s="73"/>
      <c r="L34" s="142"/>
    </row>
    <row r="35" spans="2:17" ht="21.75" thickTop="1" thickBot="1" x14ac:dyDescent="0.35">
      <c r="B35" s="967"/>
      <c r="C35" s="63"/>
      <c r="D35" s="68"/>
      <c r="E35" s="68"/>
      <c r="F35" s="68"/>
      <c r="G35" s="68"/>
      <c r="H35" s="100"/>
      <c r="I35" s="68"/>
      <c r="J35" s="68"/>
      <c r="K35" s="68"/>
      <c r="L35" s="69"/>
    </row>
    <row r="36" spans="2:17" ht="21.75" thickTop="1" thickBot="1" x14ac:dyDescent="0.35">
      <c r="B36" s="967"/>
      <c r="C36" s="173">
        <v>12</v>
      </c>
      <c r="D36" s="986" t="s">
        <v>15</v>
      </c>
      <c r="E36" s="987"/>
      <c r="F36" s="987"/>
      <c r="G36" s="987"/>
      <c r="H36" s="988"/>
      <c r="I36" s="144"/>
      <c r="J36" s="144"/>
      <c r="K36" s="144"/>
      <c r="L36" s="123">
        <f>+SUM(L38+L74)</f>
        <v>0</v>
      </c>
    </row>
    <row r="37" spans="2:17" ht="21.75" thickTop="1" thickBot="1" x14ac:dyDescent="0.35">
      <c r="B37" s="967"/>
      <c r="C37" s="110"/>
      <c r="D37" s="111"/>
      <c r="E37" s="111"/>
      <c r="F37" s="111"/>
      <c r="G37" s="111"/>
      <c r="H37" s="192"/>
      <c r="I37" s="111"/>
      <c r="J37" s="111"/>
      <c r="K37" s="111"/>
      <c r="L37" s="112"/>
    </row>
    <row r="38" spans="2:17" ht="21" thickTop="1" x14ac:dyDescent="0.3">
      <c r="B38" s="967"/>
      <c r="C38" s="170">
        <v>121</v>
      </c>
      <c r="D38" s="952" t="s">
        <v>16</v>
      </c>
      <c r="E38" s="952"/>
      <c r="F38" s="952"/>
      <c r="G38" s="952"/>
      <c r="H38" s="953"/>
      <c r="I38" s="179"/>
      <c r="J38" s="179"/>
      <c r="K38" s="179"/>
      <c r="L38" s="139">
        <f>+SUM(L39:L72)</f>
        <v>0</v>
      </c>
    </row>
    <row r="39" spans="2:17" ht="20.25" x14ac:dyDescent="0.3">
      <c r="B39" s="967"/>
      <c r="C39" s="171">
        <v>121001</v>
      </c>
      <c r="D39" s="956" t="s">
        <v>17</v>
      </c>
      <c r="E39" s="956"/>
      <c r="F39" s="956"/>
      <c r="G39" s="956"/>
      <c r="H39" s="957"/>
      <c r="I39" s="225"/>
      <c r="J39" s="141"/>
      <c r="K39" s="225"/>
      <c r="L39" s="140"/>
    </row>
    <row r="40" spans="2:17" ht="20.25" x14ac:dyDescent="0.3">
      <c r="B40" s="967"/>
      <c r="C40" s="171">
        <v>121002</v>
      </c>
      <c r="D40" s="956" t="s">
        <v>144</v>
      </c>
      <c r="E40" s="956"/>
      <c r="F40" s="956"/>
      <c r="G40" s="956"/>
      <c r="H40" s="957"/>
      <c r="I40" s="188"/>
      <c r="J40" s="141"/>
      <c r="K40" s="141"/>
      <c r="L40" s="141"/>
    </row>
    <row r="41" spans="2:17" ht="20.25" x14ac:dyDescent="0.3">
      <c r="B41" s="967"/>
      <c r="C41" s="171">
        <v>121003</v>
      </c>
      <c r="D41" s="956" t="s">
        <v>18</v>
      </c>
      <c r="E41" s="956"/>
      <c r="F41" s="956"/>
      <c r="G41" s="956"/>
      <c r="H41" s="957"/>
      <c r="I41" s="188"/>
      <c r="J41" s="141"/>
      <c r="K41" s="141"/>
      <c r="L41" s="141"/>
    </row>
    <row r="42" spans="2:17" ht="20.25" x14ac:dyDescent="0.3">
      <c r="B42" s="967"/>
      <c r="C42" s="171">
        <v>121005</v>
      </c>
      <c r="D42" s="956" t="s">
        <v>19</v>
      </c>
      <c r="E42" s="956"/>
      <c r="F42" s="956"/>
      <c r="G42" s="956"/>
      <c r="H42" s="957"/>
      <c r="I42" s="188"/>
      <c r="J42" s="141"/>
      <c r="K42" s="141"/>
      <c r="L42" s="141"/>
    </row>
    <row r="43" spans="2:17" ht="20.25" x14ac:dyDescent="0.3">
      <c r="B43" s="967"/>
      <c r="C43" s="171">
        <v>121006</v>
      </c>
      <c r="D43" s="956" t="s">
        <v>20</v>
      </c>
      <c r="E43" s="956"/>
      <c r="F43" s="956"/>
      <c r="G43" s="956"/>
      <c r="H43" s="957"/>
      <c r="I43" s="188"/>
      <c r="J43" s="141"/>
      <c r="K43" s="141"/>
      <c r="L43" s="141"/>
    </row>
    <row r="44" spans="2:17" ht="20.25" x14ac:dyDescent="0.3">
      <c r="B44" s="967"/>
      <c r="C44" s="171">
        <v>121007</v>
      </c>
      <c r="D44" s="956" t="s">
        <v>21</v>
      </c>
      <c r="E44" s="956"/>
      <c r="F44" s="956"/>
      <c r="G44" s="956"/>
      <c r="H44" s="957"/>
      <c r="I44" s="188"/>
      <c r="J44" s="141"/>
      <c r="K44" s="141"/>
      <c r="L44" s="141"/>
      <c r="Q44" s="1" t="s">
        <v>110</v>
      </c>
    </row>
    <row r="45" spans="2:17" ht="20.25" x14ac:dyDescent="0.3">
      <c r="B45" s="967"/>
      <c r="C45" s="171">
        <v>121008</v>
      </c>
      <c r="D45" s="956" t="s">
        <v>22</v>
      </c>
      <c r="E45" s="956"/>
      <c r="F45" s="956"/>
      <c r="G45" s="956"/>
      <c r="H45" s="957"/>
      <c r="I45" s="188"/>
      <c r="J45" s="141"/>
      <c r="K45" s="141"/>
      <c r="L45" s="141"/>
    </row>
    <row r="46" spans="2:17" ht="20.25" x14ac:dyDescent="0.3">
      <c r="B46" s="967"/>
      <c r="C46" s="171">
        <v>121009</v>
      </c>
      <c r="D46" s="956" t="s">
        <v>23</v>
      </c>
      <c r="E46" s="956"/>
      <c r="F46" s="956"/>
      <c r="G46" s="956"/>
      <c r="H46" s="957"/>
      <c r="I46" s="188"/>
      <c r="J46" s="141"/>
      <c r="K46" s="141"/>
      <c r="L46" s="141"/>
    </row>
    <row r="47" spans="2:17" ht="20.25" x14ac:dyDescent="0.3">
      <c r="B47" s="967"/>
      <c r="C47" s="171">
        <v>121010</v>
      </c>
      <c r="D47" s="956" t="s">
        <v>24</v>
      </c>
      <c r="E47" s="956"/>
      <c r="F47" s="956"/>
      <c r="G47" s="956"/>
      <c r="H47" s="957"/>
      <c r="I47" s="188"/>
      <c r="J47" s="141"/>
      <c r="K47" s="141"/>
      <c r="L47" s="141"/>
    </row>
    <row r="48" spans="2:17" ht="20.25" x14ac:dyDescent="0.3">
      <c r="B48" s="967"/>
      <c r="C48" s="171">
        <v>121011</v>
      </c>
      <c r="D48" s="956" t="s">
        <v>25</v>
      </c>
      <c r="E48" s="956"/>
      <c r="F48" s="956"/>
      <c r="G48" s="956"/>
      <c r="H48" s="957"/>
      <c r="I48" s="188"/>
      <c r="J48" s="141"/>
      <c r="K48" s="141"/>
      <c r="L48" s="141"/>
    </row>
    <row r="49" spans="2:12" ht="20.25" x14ac:dyDescent="0.3">
      <c r="B49" s="967"/>
      <c r="C49" s="171">
        <v>121012</v>
      </c>
      <c r="D49" s="956" t="s">
        <v>26</v>
      </c>
      <c r="E49" s="956"/>
      <c r="F49" s="956"/>
      <c r="G49" s="956"/>
      <c r="H49" s="957"/>
      <c r="I49" s="188"/>
      <c r="J49" s="141"/>
      <c r="K49" s="141"/>
      <c r="L49" s="141"/>
    </row>
    <row r="50" spans="2:12" ht="20.25" x14ac:dyDescent="0.3">
      <c r="B50" s="967"/>
      <c r="C50" s="171">
        <v>121013</v>
      </c>
      <c r="D50" s="956" t="s">
        <v>27</v>
      </c>
      <c r="E50" s="956"/>
      <c r="F50" s="956"/>
      <c r="G50" s="956"/>
      <c r="H50" s="957"/>
      <c r="I50" s="188"/>
      <c r="J50" s="141"/>
      <c r="K50" s="141"/>
      <c r="L50" s="141"/>
    </row>
    <row r="51" spans="2:12" ht="20.25" x14ac:dyDescent="0.3">
      <c r="B51" s="967"/>
      <c r="C51" s="171">
        <v>121014</v>
      </c>
      <c r="D51" s="956" t="s">
        <v>28</v>
      </c>
      <c r="E51" s="956"/>
      <c r="F51" s="956"/>
      <c r="G51" s="956"/>
      <c r="H51" s="957"/>
      <c r="I51" s="188"/>
      <c r="J51" s="141"/>
      <c r="K51" s="141"/>
      <c r="L51" s="141"/>
    </row>
    <row r="52" spans="2:12" ht="20.25" x14ac:dyDescent="0.3">
      <c r="B52" s="967"/>
      <c r="C52" s="171">
        <v>121015</v>
      </c>
      <c r="D52" s="956" t="s">
        <v>29</v>
      </c>
      <c r="E52" s="956"/>
      <c r="F52" s="956"/>
      <c r="G52" s="956"/>
      <c r="H52" s="957"/>
      <c r="I52" s="188"/>
      <c r="J52" s="141"/>
      <c r="K52" s="141"/>
      <c r="L52" s="141"/>
    </row>
    <row r="53" spans="2:12" ht="20.25" x14ac:dyDescent="0.3">
      <c r="B53" s="967"/>
      <c r="C53" s="171">
        <v>121016</v>
      </c>
      <c r="D53" s="956" t="s">
        <v>30</v>
      </c>
      <c r="E53" s="956"/>
      <c r="F53" s="956"/>
      <c r="G53" s="956"/>
      <c r="H53" s="957"/>
      <c r="I53" s="188"/>
      <c r="J53" s="141"/>
      <c r="K53" s="141"/>
      <c r="L53" s="141"/>
    </row>
    <row r="54" spans="2:12" ht="20.25" x14ac:dyDescent="0.3">
      <c r="B54" s="967"/>
      <c r="C54" s="171">
        <v>121017</v>
      </c>
      <c r="D54" s="956" t="s">
        <v>31</v>
      </c>
      <c r="E54" s="956"/>
      <c r="F54" s="956"/>
      <c r="G54" s="956"/>
      <c r="H54" s="957"/>
      <c r="I54" s="188"/>
      <c r="J54" s="141"/>
      <c r="K54" s="141"/>
      <c r="L54" s="141"/>
    </row>
    <row r="55" spans="2:12" ht="20.25" x14ac:dyDescent="0.3">
      <c r="B55" s="967"/>
      <c r="C55" s="171">
        <v>121018</v>
      </c>
      <c r="D55" s="956" t="s">
        <v>32</v>
      </c>
      <c r="E55" s="956"/>
      <c r="F55" s="956"/>
      <c r="G55" s="956"/>
      <c r="H55" s="957"/>
      <c r="I55" s="188"/>
      <c r="J55" s="141"/>
      <c r="K55" s="141"/>
      <c r="L55" s="141"/>
    </row>
    <row r="56" spans="2:12" ht="20.25" x14ac:dyDescent="0.3">
      <c r="B56" s="967"/>
      <c r="C56" s="171">
        <v>121020</v>
      </c>
      <c r="D56" s="956" t="s">
        <v>33</v>
      </c>
      <c r="E56" s="956"/>
      <c r="F56" s="956"/>
      <c r="G56" s="956"/>
      <c r="H56" s="957"/>
      <c r="I56" s="188"/>
      <c r="J56" s="141"/>
      <c r="K56" s="141"/>
      <c r="L56" s="141"/>
    </row>
    <row r="57" spans="2:12" ht="20.25" x14ac:dyDescent="0.3">
      <c r="B57" s="967"/>
      <c r="C57" s="171">
        <v>121021</v>
      </c>
      <c r="D57" s="956" t="s">
        <v>34</v>
      </c>
      <c r="E57" s="956"/>
      <c r="F57" s="956"/>
      <c r="G57" s="956"/>
      <c r="H57" s="957"/>
      <c r="I57" s="188"/>
      <c r="J57" s="141"/>
      <c r="K57" s="141"/>
      <c r="L57" s="141"/>
    </row>
    <row r="58" spans="2:12" ht="20.25" x14ac:dyDescent="0.3">
      <c r="B58" s="967"/>
      <c r="C58" s="171">
        <v>121022</v>
      </c>
      <c r="D58" s="956" t="s">
        <v>35</v>
      </c>
      <c r="E58" s="956"/>
      <c r="F58" s="956"/>
      <c r="G58" s="956"/>
      <c r="H58" s="957"/>
      <c r="I58" s="188"/>
      <c r="J58" s="141"/>
      <c r="K58" s="141"/>
      <c r="L58" s="141"/>
    </row>
    <row r="59" spans="2:12" ht="20.25" x14ac:dyDescent="0.3">
      <c r="B59" s="967"/>
      <c r="C59" s="171">
        <v>121023</v>
      </c>
      <c r="D59" s="956" t="s">
        <v>36</v>
      </c>
      <c r="E59" s="956"/>
      <c r="F59" s="956"/>
      <c r="G59" s="956"/>
      <c r="H59" s="957"/>
      <c r="I59" s="188"/>
      <c r="J59" s="141"/>
      <c r="K59" s="141"/>
      <c r="L59" s="141"/>
    </row>
    <row r="60" spans="2:12" ht="20.25" x14ac:dyDescent="0.3">
      <c r="B60" s="967"/>
      <c r="C60" s="171">
        <v>121024</v>
      </c>
      <c r="D60" s="956" t="s">
        <v>37</v>
      </c>
      <c r="E60" s="956"/>
      <c r="F60" s="956"/>
      <c r="G60" s="956"/>
      <c r="H60" s="957"/>
      <c r="I60" s="188"/>
      <c r="J60" s="141"/>
      <c r="K60" s="141"/>
      <c r="L60" s="141"/>
    </row>
    <row r="61" spans="2:12" ht="20.25" x14ac:dyDescent="0.3">
      <c r="B61" s="967"/>
      <c r="C61" s="171">
        <v>121025</v>
      </c>
      <c r="D61" s="956" t="s">
        <v>38</v>
      </c>
      <c r="E61" s="956"/>
      <c r="F61" s="956"/>
      <c r="G61" s="956"/>
      <c r="H61" s="957"/>
      <c r="I61" s="188"/>
      <c r="J61" s="141"/>
      <c r="K61" s="141"/>
      <c r="L61" s="141"/>
    </row>
    <row r="62" spans="2:12" ht="20.25" x14ac:dyDescent="0.3">
      <c r="B62" s="967"/>
      <c r="C62" s="171">
        <v>121026</v>
      </c>
      <c r="D62" s="956" t="s">
        <v>39</v>
      </c>
      <c r="E62" s="956"/>
      <c r="F62" s="956"/>
      <c r="G62" s="956"/>
      <c r="H62" s="957"/>
      <c r="I62" s="188"/>
      <c r="J62" s="141"/>
      <c r="K62" s="141"/>
      <c r="L62" s="141"/>
    </row>
    <row r="63" spans="2:12" ht="20.25" x14ac:dyDescent="0.3">
      <c r="B63" s="967"/>
      <c r="C63" s="171">
        <v>121027</v>
      </c>
      <c r="D63" s="956" t="s">
        <v>40</v>
      </c>
      <c r="E63" s="956"/>
      <c r="F63" s="956"/>
      <c r="G63" s="956"/>
      <c r="H63" s="957"/>
      <c r="I63" s="188"/>
      <c r="J63" s="141"/>
      <c r="K63" s="141"/>
      <c r="L63" s="141"/>
    </row>
    <row r="64" spans="2:12" ht="20.25" x14ac:dyDescent="0.3">
      <c r="B64" s="967"/>
      <c r="C64" s="171">
        <v>121028</v>
      </c>
      <c r="D64" s="956" t="s">
        <v>41</v>
      </c>
      <c r="E64" s="956"/>
      <c r="F64" s="956"/>
      <c r="G64" s="956"/>
      <c r="H64" s="957"/>
      <c r="I64" s="188"/>
      <c r="J64" s="141"/>
      <c r="K64" s="141"/>
      <c r="L64" s="141"/>
    </row>
    <row r="65" spans="2:12" ht="20.25" x14ac:dyDescent="0.3">
      <c r="B65" s="967"/>
      <c r="C65" s="171">
        <v>121029</v>
      </c>
      <c r="D65" s="956" t="s">
        <v>42</v>
      </c>
      <c r="E65" s="956"/>
      <c r="F65" s="956"/>
      <c r="G65" s="956"/>
      <c r="H65" s="957"/>
      <c r="I65" s="188"/>
      <c r="J65" s="141"/>
      <c r="K65" s="141"/>
      <c r="L65" s="141"/>
    </row>
    <row r="66" spans="2:12" ht="20.25" x14ac:dyDescent="0.3">
      <c r="B66" s="967"/>
      <c r="C66" s="171">
        <v>121030</v>
      </c>
      <c r="D66" s="956" t="s">
        <v>43</v>
      </c>
      <c r="E66" s="956"/>
      <c r="F66" s="956"/>
      <c r="G66" s="956"/>
      <c r="H66" s="957"/>
      <c r="I66" s="188"/>
      <c r="J66" s="141"/>
      <c r="K66" s="141"/>
      <c r="L66" s="141"/>
    </row>
    <row r="67" spans="2:12" ht="20.25" x14ac:dyDescent="0.3">
      <c r="B67" s="967"/>
      <c r="C67" s="171">
        <v>121031</v>
      </c>
      <c r="D67" s="956" t="s">
        <v>44</v>
      </c>
      <c r="E67" s="956"/>
      <c r="F67" s="956"/>
      <c r="G67" s="956"/>
      <c r="H67" s="957"/>
      <c r="I67" s="188"/>
      <c r="J67" s="141"/>
      <c r="K67" s="141"/>
      <c r="L67" s="141"/>
    </row>
    <row r="68" spans="2:12" ht="20.25" x14ac:dyDescent="0.3">
      <c r="B68" s="967"/>
      <c r="C68" s="171">
        <v>121032</v>
      </c>
      <c r="D68" s="956" t="s">
        <v>45</v>
      </c>
      <c r="E68" s="956"/>
      <c r="F68" s="956"/>
      <c r="G68" s="956"/>
      <c r="H68" s="957"/>
      <c r="I68" s="188"/>
      <c r="J68" s="141"/>
      <c r="K68" s="141"/>
      <c r="L68" s="141"/>
    </row>
    <row r="69" spans="2:12" ht="20.25" x14ac:dyDescent="0.3">
      <c r="B69" s="967"/>
      <c r="C69" s="171">
        <v>121033</v>
      </c>
      <c r="D69" s="956" t="s">
        <v>46</v>
      </c>
      <c r="E69" s="956"/>
      <c r="F69" s="956"/>
      <c r="G69" s="956"/>
      <c r="H69" s="957"/>
      <c r="I69" s="188"/>
      <c r="J69" s="141"/>
      <c r="K69" s="141"/>
      <c r="L69" s="141"/>
    </row>
    <row r="70" spans="2:12" ht="20.25" x14ac:dyDescent="0.3">
      <c r="B70" s="967"/>
      <c r="C70" s="171">
        <v>121034</v>
      </c>
      <c r="D70" s="956" t="s">
        <v>47</v>
      </c>
      <c r="E70" s="956"/>
      <c r="F70" s="956"/>
      <c r="G70" s="956"/>
      <c r="H70" s="957"/>
      <c r="I70" s="188"/>
      <c r="J70" s="141"/>
      <c r="K70" s="141"/>
      <c r="L70" s="141"/>
    </row>
    <row r="71" spans="2:12" ht="20.25" x14ac:dyDescent="0.3">
      <c r="B71" s="967"/>
      <c r="C71" s="171">
        <v>121098</v>
      </c>
      <c r="D71" s="956" t="s">
        <v>48</v>
      </c>
      <c r="E71" s="956"/>
      <c r="F71" s="956"/>
      <c r="G71" s="956"/>
      <c r="H71" s="957"/>
      <c r="I71" s="188"/>
      <c r="J71" s="141"/>
      <c r="K71" s="141"/>
      <c r="L71" s="141"/>
    </row>
    <row r="72" spans="2:12" ht="21" thickBot="1" x14ac:dyDescent="0.35">
      <c r="B72" s="967"/>
      <c r="C72" s="171">
        <v>121099</v>
      </c>
      <c r="D72" s="956" t="s">
        <v>49</v>
      </c>
      <c r="E72" s="956"/>
      <c r="F72" s="956"/>
      <c r="G72" s="956"/>
      <c r="H72" s="957"/>
      <c r="I72" s="188"/>
      <c r="J72" s="141"/>
      <c r="K72" s="141"/>
      <c r="L72" s="141"/>
    </row>
    <row r="73" spans="2:12" ht="21.75" thickTop="1" thickBot="1" x14ac:dyDescent="0.35">
      <c r="B73" s="967"/>
      <c r="C73" s="122"/>
      <c r="D73" s="120"/>
      <c r="E73" s="120"/>
      <c r="F73" s="120"/>
      <c r="G73" s="120"/>
      <c r="H73" s="193"/>
      <c r="I73" s="180"/>
      <c r="J73" s="180"/>
      <c r="K73" s="180"/>
      <c r="L73" s="125"/>
    </row>
    <row r="74" spans="2:12" ht="21" thickTop="1" x14ac:dyDescent="0.3">
      <c r="B74" s="967"/>
      <c r="C74" s="149">
        <v>122</v>
      </c>
      <c r="D74" s="946" t="s">
        <v>50</v>
      </c>
      <c r="E74" s="946"/>
      <c r="F74" s="946"/>
      <c r="G74" s="946"/>
      <c r="H74" s="947"/>
      <c r="I74" s="181"/>
      <c r="J74" s="139"/>
      <c r="K74" s="181"/>
      <c r="L74" s="139">
        <f>+SUM(L75:L103)</f>
        <v>0</v>
      </c>
    </row>
    <row r="75" spans="2:12" ht="20.25" x14ac:dyDescent="0.3">
      <c r="B75" s="967"/>
      <c r="C75" s="63">
        <v>122001</v>
      </c>
      <c r="D75" s="944" t="s">
        <v>51</v>
      </c>
      <c r="E75" s="944"/>
      <c r="F75" s="944"/>
      <c r="G75" s="944"/>
      <c r="H75" s="945"/>
      <c r="I75" s="98"/>
      <c r="J75" s="183"/>
      <c r="K75" s="98"/>
      <c r="L75" s="183"/>
    </row>
    <row r="76" spans="2:12" ht="20.25" x14ac:dyDescent="0.3">
      <c r="B76" s="967"/>
      <c r="C76" s="63">
        <v>122002</v>
      </c>
      <c r="D76" s="944" t="s">
        <v>52</v>
      </c>
      <c r="E76" s="944"/>
      <c r="F76" s="944"/>
      <c r="G76" s="944"/>
      <c r="H76" s="945"/>
      <c r="I76" s="98"/>
      <c r="J76" s="183"/>
      <c r="K76" s="98"/>
      <c r="L76" s="183"/>
    </row>
    <row r="77" spans="2:12" ht="20.25" x14ac:dyDescent="0.3">
      <c r="B77" s="967"/>
      <c r="C77" s="63">
        <v>122003</v>
      </c>
      <c r="D77" s="944" t="s">
        <v>53</v>
      </c>
      <c r="E77" s="944"/>
      <c r="F77" s="944"/>
      <c r="G77" s="944"/>
      <c r="H77" s="945"/>
      <c r="I77" s="98"/>
      <c r="J77" s="183"/>
      <c r="K77" s="98"/>
      <c r="L77" s="183"/>
    </row>
    <row r="78" spans="2:12" ht="20.25" x14ac:dyDescent="0.3">
      <c r="B78" s="967"/>
      <c r="C78" s="63">
        <v>122004</v>
      </c>
      <c r="D78" s="944" t="s">
        <v>54</v>
      </c>
      <c r="E78" s="944"/>
      <c r="F78" s="944"/>
      <c r="G78" s="944"/>
      <c r="H78" s="945"/>
      <c r="I78" s="98"/>
      <c r="J78" s="183"/>
      <c r="K78" s="98"/>
      <c r="L78" s="183"/>
    </row>
    <row r="79" spans="2:12" ht="20.25" x14ac:dyDescent="0.3">
      <c r="B79" s="967"/>
      <c r="C79" s="63">
        <v>122005</v>
      </c>
      <c r="D79" s="944" t="s">
        <v>55</v>
      </c>
      <c r="E79" s="944"/>
      <c r="F79" s="944"/>
      <c r="G79" s="944"/>
      <c r="H79" s="945"/>
      <c r="I79" s="98"/>
      <c r="J79" s="183"/>
      <c r="K79" s="98"/>
      <c r="L79" s="183"/>
    </row>
    <row r="80" spans="2:12" ht="20.25" x14ac:dyDescent="0.3">
      <c r="B80" s="967"/>
      <c r="C80" s="63">
        <v>122006</v>
      </c>
      <c r="D80" s="944" t="s">
        <v>56</v>
      </c>
      <c r="E80" s="944"/>
      <c r="F80" s="944"/>
      <c r="G80" s="944"/>
      <c r="H80" s="945"/>
      <c r="I80" s="98"/>
      <c r="J80" s="183"/>
      <c r="K80" s="98"/>
      <c r="L80" s="183"/>
    </row>
    <row r="81" spans="2:12" ht="20.25" x14ac:dyDescent="0.3">
      <c r="B81" s="967"/>
      <c r="C81" s="63">
        <v>122007</v>
      </c>
      <c r="D81" s="944" t="s">
        <v>57</v>
      </c>
      <c r="E81" s="944"/>
      <c r="F81" s="944"/>
      <c r="G81" s="944"/>
      <c r="H81" s="945"/>
      <c r="I81" s="98"/>
      <c r="J81" s="183"/>
      <c r="K81" s="98"/>
      <c r="L81" s="183"/>
    </row>
    <row r="82" spans="2:12" ht="20.25" x14ac:dyDescent="0.3">
      <c r="B82" s="967"/>
      <c r="C82" s="63">
        <v>122008</v>
      </c>
      <c r="D82" s="944" t="s">
        <v>58</v>
      </c>
      <c r="E82" s="944"/>
      <c r="F82" s="944"/>
      <c r="G82" s="944"/>
      <c r="H82" s="945"/>
      <c r="I82" s="98"/>
      <c r="J82" s="183"/>
      <c r="K82" s="98"/>
      <c r="L82" s="183"/>
    </row>
    <row r="83" spans="2:12" ht="20.25" x14ac:dyDescent="0.3">
      <c r="B83" s="967"/>
      <c r="C83" s="63">
        <v>122009</v>
      </c>
      <c r="D83" s="944" t="s">
        <v>59</v>
      </c>
      <c r="E83" s="944"/>
      <c r="F83" s="944"/>
      <c r="G83" s="944"/>
      <c r="H83" s="945"/>
      <c r="I83" s="98"/>
      <c r="J83" s="183"/>
      <c r="K83" s="98"/>
      <c r="L83" s="183"/>
    </row>
    <row r="84" spans="2:12" ht="20.25" x14ac:dyDescent="0.3">
      <c r="B84" s="967"/>
      <c r="C84" s="63">
        <v>122010</v>
      </c>
      <c r="D84" s="944" t="s">
        <v>60</v>
      </c>
      <c r="E84" s="944"/>
      <c r="F84" s="944"/>
      <c r="G84" s="944"/>
      <c r="H84" s="945"/>
      <c r="I84" s="98"/>
      <c r="J84" s="183"/>
      <c r="K84" s="98"/>
      <c r="L84" s="183"/>
    </row>
    <row r="85" spans="2:12" ht="20.25" x14ac:dyDescent="0.3">
      <c r="B85" s="967"/>
      <c r="C85" s="63">
        <v>122011</v>
      </c>
      <c r="D85" s="944" t="s">
        <v>61</v>
      </c>
      <c r="E85" s="944"/>
      <c r="F85" s="944"/>
      <c r="G85" s="944"/>
      <c r="H85" s="945"/>
      <c r="I85" s="98"/>
      <c r="J85" s="183"/>
      <c r="K85" s="98"/>
      <c r="L85" s="183"/>
    </row>
    <row r="86" spans="2:12" ht="20.25" x14ac:dyDescent="0.3">
      <c r="B86" s="967"/>
      <c r="C86" s="63">
        <v>122012</v>
      </c>
      <c r="D86" s="944" t="s">
        <v>62</v>
      </c>
      <c r="E86" s="944"/>
      <c r="F86" s="944"/>
      <c r="G86" s="944"/>
      <c r="H86" s="945"/>
      <c r="I86" s="98"/>
      <c r="J86" s="183"/>
      <c r="K86" s="98"/>
      <c r="L86" s="183"/>
    </row>
    <row r="87" spans="2:12" ht="20.25" x14ac:dyDescent="0.3">
      <c r="B87" s="967"/>
      <c r="C87" s="63">
        <v>122013</v>
      </c>
      <c r="D87" s="944" t="s">
        <v>63</v>
      </c>
      <c r="E87" s="944"/>
      <c r="F87" s="944"/>
      <c r="G87" s="944"/>
      <c r="H87" s="945"/>
      <c r="I87" s="98"/>
      <c r="J87" s="183"/>
      <c r="K87" s="98"/>
      <c r="L87" s="183"/>
    </row>
    <row r="88" spans="2:12" ht="20.25" x14ac:dyDescent="0.3">
      <c r="B88" s="967"/>
      <c r="C88" s="63">
        <v>122014</v>
      </c>
      <c r="D88" s="944" t="s">
        <v>64</v>
      </c>
      <c r="E88" s="944"/>
      <c r="F88" s="944"/>
      <c r="G88" s="944"/>
      <c r="H88" s="945"/>
      <c r="I88" s="98"/>
      <c r="J88" s="183"/>
      <c r="K88" s="98"/>
      <c r="L88" s="183"/>
    </row>
    <row r="89" spans="2:12" ht="20.25" x14ac:dyDescent="0.3">
      <c r="B89" s="967"/>
      <c r="C89" s="63">
        <v>122015</v>
      </c>
      <c r="D89" s="944" t="s">
        <v>65</v>
      </c>
      <c r="E89" s="944"/>
      <c r="F89" s="944"/>
      <c r="G89" s="944"/>
      <c r="H89" s="945"/>
      <c r="I89" s="98"/>
      <c r="J89" s="183"/>
      <c r="K89" s="98"/>
      <c r="L89" s="183"/>
    </row>
    <row r="90" spans="2:12" ht="20.25" x14ac:dyDescent="0.3">
      <c r="B90" s="967"/>
      <c r="C90" s="63">
        <v>122016</v>
      </c>
      <c r="D90" s="944" t="s">
        <v>66</v>
      </c>
      <c r="E90" s="944"/>
      <c r="F90" s="944"/>
      <c r="G90" s="944"/>
      <c r="H90" s="945"/>
      <c r="I90" s="98"/>
      <c r="J90" s="183"/>
      <c r="K90" s="98"/>
      <c r="L90" s="183"/>
    </row>
    <row r="91" spans="2:12" ht="20.25" x14ac:dyDescent="0.3">
      <c r="B91" s="967"/>
      <c r="C91" s="63">
        <v>122017</v>
      </c>
      <c r="D91" s="944" t="s">
        <v>67</v>
      </c>
      <c r="E91" s="944"/>
      <c r="F91" s="944"/>
      <c r="G91" s="944"/>
      <c r="H91" s="945"/>
      <c r="I91" s="98"/>
      <c r="J91" s="183"/>
      <c r="K91" s="98"/>
      <c r="L91" s="183"/>
    </row>
    <row r="92" spans="2:12" ht="20.25" x14ac:dyDescent="0.3">
      <c r="B92" s="967"/>
      <c r="C92" s="63">
        <v>122018</v>
      </c>
      <c r="D92" s="944" t="s">
        <v>68</v>
      </c>
      <c r="E92" s="944"/>
      <c r="F92" s="944"/>
      <c r="G92" s="944"/>
      <c r="H92" s="945"/>
      <c r="I92" s="98"/>
      <c r="J92" s="183"/>
      <c r="K92" s="98"/>
      <c r="L92" s="183"/>
    </row>
    <row r="93" spans="2:12" ht="20.25" x14ac:dyDescent="0.3">
      <c r="B93" s="967"/>
      <c r="C93" s="63">
        <v>122019</v>
      </c>
      <c r="D93" s="944" t="s">
        <v>69</v>
      </c>
      <c r="E93" s="944"/>
      <c r="F93" s="944"/>
      <c r="G93" s="944"/>
      <c r="H93" s="945"/>
      <c r="I93" s="98"/>
      <c r="J93" s="183"/>
      <c r="K93" s="98"/>
      <c r="L93" s="183"/>
    </row>
    <row r="94" spans="2:12" ht="20.25" x14ac:dyDescent="0.3">
      <c r="B94" s="967"/>
      <c r="C94" s="63">
        <v>122020</v>
      </c>
      <c r="D94" s="944" t="s">
        <v>70</v>
      </c>
      <c r="E94" s="944"/>
      <c r="F94" s="944"/>
      <c r="G94" s="944"/>
      <c r="H94" s="945"/>
      <c r="I94" s="98"/>
      <c r="J94" s="183"/>
      <c r="K94" s="98"/>
      <c r="L94" s="183"/>
    </row>
    <row r="95" spans="2:12" ht="20.25" x14ac:dyDescent="0.3">
      <c r="B95" s="967"/>
      <c r="C95" s="63">
        <v>122021</v>
      </c>
      <c r="D95" s="944" t="s">
        <v>71</v>
      </c>
      <c r="E95" s="944"/>
      <c r="F95" s="944"/>
      <c r="G95" s="944"/>
      <c r="H95" s="945"/>
      <c r="I95" s="98"/>
      <c r="J95" s="183"/>
      <c r="K95" s="98"/>
      <c r="L95" s="183"/>
    </row>
    <row r="96" spans="2:12" ht="20.25" x14ac:dyDescent="0.3">
      <c r="B96" s="967"/>
      <c r="C96" s="63">
        <v>122022</v>
      </c>
      <c r="D96" s="944" t="s">
        <v>72</v>
      </c>
      <c r="E96" s="944"/>
      <c r="F96" s="944"/>
      <c r="G96" s="944"/>
      <c r="H96" s="945"/>
      <c r="I96" s="98"/>
      <c r="J96" s="183"/>
      <c r="K96" s="98"/>
      <c r="L96" s="183"/>
    </row>
    <row r="97" spans="2:12" ht="20.25" x14ac:dyDescent="0.3">
      <c r="B97" s="967"/>
      <c r="C97" s="63">
        <v>122023</v>
      </c>
      <c r="D97" s="944" t="s">
        <v>73</v>
      </c>
      <c r="E97" s="944"/>
      <c r="F97" s="944"/>
      <c r="G97" s="944"/>
      <c r="H97" s="945"/>
      <c r="I97" s="98"/>
      <c r="J97" s="183"/>
      <c r="K97" s="98"/>
      <c r="L97" s="183"/>
    </row>
    <row r="98" spans="2:12" ht="20.25" x14ac:dyDescent="0.3">
      <c r="B98" s="967"/>
      <c r="C98" s="63">
        <v>122024</v>
      </c>
      <c r="D98" s="944" t="s">
        <v>74</v>
      </c>
      <c r="E98" s="944"/>
      <c r="F98" s="944"/>
      <c r="G98" s="944"/>
      <c r="H98" s="945"/>
      <c r="I98" s="98"/>
      <c r="J98" s="183"/>
      <c r="K98" s="98"/>
      <c r="L98" s="183"/>
    </row>
    <row r="99" spans="2:12" ht="20.25" x14ac:dyDescent="0.3">
      <c r="B99" s="967"/>
      <c r="C99" s="63">
        <v>122025</v>
      </c>
      <c r="D99" s="944" t="s">
        <v>75</v>
      </c>
      <c r="E99" s="944"/>
      <c r="F99" s="944"/>
      <c r="G99" s="944"/>
      <c r="H99" s="945"/>
      <c r="I99" s="98"/>
      <c r="J99" s="183"/>
      <c r="K99" s="98"/>
      <c r="L99" s="183"/>
    </row>
    <row r="100" spans="2:12" ht="20.25" x14ac:dyDescent="0.3">
      <c r="B100" s="967"/>
      <c r="C100" s="63">
        <v>122026</v>
      </c>
      <c r="D100" s="944" t="s">
        <v>76</v>
      </c>
      <c r="E100" s="944"/>
      <c r="F100" s="944"/>
      <c r="G100" s="944"/>
      <c r="H100" s="945"/>
      <c r="I100" s="98"/>
      <c r="J100" s="183"/>
      <c r="K100" s="98"/>
      <c r="L100" s="183"/>
    </row>
    <row r="101" spans="2:12" ht="20.25" x14ac:dyDescent="0.3">
      <c r="B101" s="967"/>
      <c r="C101" s="63">
        <v>122027</v>
      </c>
      <c r="D101" s="944" t="s">
        <v>77</v>
      </c>
      <c r="E101" s="944"/>
      <c r="F101" s="944"/>
      <c r="G101" s="944"/>
      <c r="H101" s="945"/>
      <c r="I101" s="98"/>
      <c r="J101" s="183"/>
      <c r="K101" s="98"/>
      <c r="L101" s="183"/>
    </row>
    <row r="102" spans="2:12" ht="20.25" x14ac:dyDescent="0.3">
      <c r="B102" s="967"/>
      <c r="C102" s="63">
        <v>122028</v>
      </c>
      <c r="D102" s="944" t="s">
        <v>78</v>
      </c>
      <c r="E102" s="944"/>
      <c r="F102" s="944"/>
      <c r="G102" s="944"/>
      <c r="H102" s="945"/>
      <c r="I102" s="98"/>
      <c r="J102" s="183"/>
      <c r="K102" s="202"/>
      <c r="L102" s="202"/>
    </row>
    <row r="103" spans="2:12" ht="21" thickBot="1" x14ac:dyDescent="0.35">
      <c r="B103" s="967"/>
      <c r="C103" s="169">
        <v>122099</v>
      </c>
      <c r="D103" s="939" t="s">
        <v>79</v>
      </c>
      <c r="E103" s="939"/>
      <c r="F103" s="939"/>
      <c r="G103" s="939"/>
      <c r="H103" s="940"/>
      <c r="I103" s="199"/>
      <c r="J103" s="200"/>
      <c r="K103" s="201"/>
      <c r="L103" s="200"/>
    </row>
    <row r="104" spans="2:12" ht="21.75" thickTop="1" thickBot="1" x14ac:dyDescent="0.35">
      <c r="B104" s="967"/>
      <c r="C104" s="63"/>
      <c r="D104" s="68"/>
      <c r="E104" s="68"/>
      <c r="F104" s="68"/>
      <c r="G104" s="68"/>
      <c r="H104" s="100"/>
      <c r="I104" s="68"/>
      <c r="J104" s="68"/>
      <c r="K104" s="68"/>
      <c r="L104" s="121"/>
    </row>
    <row r="105" spans="2:12" ht="21" thickTop="1" x14ac:dyDescent="0.3">
      <c r="B105" s="967"/>
      <c r="C105" s="168">
        <v>13</v>
      </c>
      <c r="D105" s="954" t="s">
        <v>80</v>
      </c>
      <c r="E105" s="946"/>
      <c r="F105" s="946"/>
      <c r="G105" s="946"/>
      <c r="H105" s="947"/>
      <c r="I105" s="182"/>
      <c r="J105" s="182"/>
      <c r="K105" s="203"/>
      <c r="L105" s="139">
        <f>+SUM(L106:L107)</f>
        <v>0</v>
      </c>
    </row>
    <row r="106" spans="2:12" ht="20.25" x14ac:dyDescent="0.3">
      <c r="B106" s="967"/>
      <c r="C106" s="63">
        <v>130001</v>
      </c>
      <c r="D106" s="955" t="s">
        <v>81</v>
      </c>
      <c r="E106" s="944"/>
      <c r="F106" s="944"/>
      <c r="G106" s="944"/>
      <c r="H106" s="945"/>
      <c r="I106" s="98"/>
      <c r="J106" s="183"/>
      <c r="K106" s="183"/>
      <c r="L106" s="204"/>
    </row>
    <row r="107" spans="2:12" ht="21" thickBot="1" x14ac:dyDescent="0.35">
      <c r="B107" s="967"/>
      <c r="C107" s="169">
        <v>130098</v>
      </c>
      <c r="D107" s="950" t="s">
        <v>82</v>
      </c>
      <c r="E107" s="939"/>
      <c r="F107" s="939"/>
      <c r="G107" s="939"/>
      <c r="H107" s="940"/>
      <c r="I107" s="102"/>
      <c r="J107" s="102"/>
      <c r="K107" s="102"/>
      <c r="L107" s="142"/>
    </row>
    <row r="108" spans="2:12" ht="21.75" thickTop="1" thickBot="1" x14ac:dyDescent="0.35">
      <c r="B108" s="967"/>
      <c r="C108" s="63"/>
      <c r="D108" s="68"/>
      <c r="E108" s="68"/>
      <c r="F108" s="68"/>
      <c r="G108" s="68"/>
      <c r="H108" s="100"/>
      <c r="I108" s="68"/>
      <c r="J108" s="68"/>
      <c r="K108" s="68"/>
      <c r="L108" s="69"/>
    </row>
    <row r="109" spans="2:12" ht="21.75" thickTop="1" thickBot="1" x14ac:dyDescent="0.35">
      <c r="B109" s="967"/>
      <c r="C109" s="173">
        <v>14</v>
      </c>
      <c r="D109" s="951" t="s">
        <v>83</v>
      </c>
      <c r="E109" s="951"/>
      <c r="F109" s="951"/>
      <c r="G109" s="951"/>
      <c r="H109" s="951"/>
      <c r="I109" s="144"/>
      <c r="J109" s="135"/>
      <c r="K109" s="135"/>
      <c r="L109" s="123">
        <f>+SUM(L111,L119,L128)</f>
        <v>0</v>
      </c>
    </row>
    <row r="110" spans="2:12" ht="21.75" thickTop="1" thickBot="1" x14ac:dyDescent="0.35">
      <c r="B110" s="967"/>
      <c r="C110" s="110"/>
      <c r="D110" s="111"/>
      <c r="E110" s="111"/>
      <c r="F110" s="111"/>
      <c r="G110" s="111"/>
      <c r="H110" s="192"/>
      <c r="I110" s="111"/>
      <c r="J110" s="111"/>
      <c r="K110" s="111"/>
      <c r="L110" s="112"/>
    </row>
    <row r="111" spans="2:12" ht="21" thickTop="1" x14ac:dyDescent="0.3">
      <c r="B111" s="967"/>
      <c r="C111" s="170">
        <v>141</v>
      </c>
      <c r="D111" s="952" t="s">
        <v>84</v>
      </c>
      <c r="E111" s="952"/>
      <c r="F111" s="952"/>
      <c r="G111" s="952"/>
      <c r="H111" s="953"/>
      <c r="I111" s="179"/>
      <c r="J111" s="179"/>
      <c r="K111" s="179"/>
      <c r="L111" s="139">
        <f>+SUM(L112:L117)</f>
        <v>0</v>
      </c>
    </row>
    <row r="112" spans="2:12" ht="20.25" x14ac:dyDescent="0.3">
      <c r="B112" s="967"/>
      <c r="C112" s="63">
        <v>141001</v>
      </c>
      <c r="D112" s="944" t="s">
        <v>85</v>
      </c>
      <c r="E112" s="944"/>
      <c r="F112" s="944"/>
      <c r="G112" s="944"/>
      <c r="H112" s="945"/>
      <c r="I112" s="98"/>
      <c r="J112" s="183"/>
      <c r="K112" s="183"/>
      <c r="L112" s="183"/>
    </row>
    <row r="113" spans="2:12" ht="20.25" x14ac:dyDescent="0.3">
      <c r="B113" s="967"/>
      <c r="C113" s="63">
        <v>141002</v>
      </c>
      <c r="D113" s="944" t="s">
        <v>86</v>
      </c>
      <c r="E113" s="944"/>
      <c r="F113" s="944"/>
      <c r="G113" s="944"/>
      <c r="H113" s="945"/>
      <c r="I113" s="98"/>
      <c r="J113" s="183"/>
      <c r="K113" s="183"/>
      <c r="L113" s="183"/>
    </row>
    <row r="114" spans="2:12" ht="20.25" x14ac:dyDescent="0.3">
      <c r="B114" s="967"/>
      <c r="C114" s="63">
        <v>141003</v>
      </c>
      <c r="D114" s="944" t="s">
        <v>87</v>
      </c>
      <c r="E114" s="944"/>
      <c r="F114" s="944"/>
      <c r="G114" s="944"/>
      <c r="H114" s="945"/>
      <c r="I114" s="98"/>
      <c r="J114" s="183"/>
      <c r="K114" s="183"/>
      <c r="L114" s="183"/>
    </row>
    <row r="115" spans="2:12" ht="20.25" x14ac:dyDescent="0.3">
      <c r="B115" s="967"/>
      <c r="C115" s="63">
        <v>141004</v>
      </c>
      <c r="D115" s="944" t="s">
        <v>88</v>
      </c>
      <c r="E115" s="944"/>
      <c r="F115" s="944"/>
      <c r="G115" s="944"/>
      <c r="H115" s="945"/>
      <c r="I115" s="98"/>
      <c r="J115" s="183"/>
      <c r="K115" s="183"/>
      <c r="L115" s="183"/>
    </row>
    <row r="116" spans="2:12" ht="20.25" x14ac:dyDescent="0.3">
      <c r="B116" s="967"/>
      <c r="C116" s="63">
        <v>141005</v>
      </c>
      <c r="D116" s="944" t="s">
        <v>89</v>
      </c>
      <c r="E116" s="944"/>
      <c r="F116" s="944"/>
      <c r="G116" s="944"/>
      <c r="H116" s="945"/>
      <c r="I116" s="98"/>
      <c r="J116" s="183"/>
      <c r="K116" s="183"/>
      <c r="L116" s="183"/>
    </row>
    <row r="117" spans="2:12" ht="21" thickBot="1" x14ac:dyDescent="0.35">
      <c r="B117" s="967"/>
      <c r="C117" s="169">
        <v>141099</v>
      </c>
      <c r="D117" s="939" t="s">
        <v>90</v>
      </c>
      <c r="E117" s="939"/>
      <c r="F117" s="939"/>
      <c r="G117" s="939"/>
      <c r="H117" s="940"/>
      <c r="I117" s="102"/>
      <c r="J117" s="102"/>
      <c r="K117" s="102"/>
      <c r="L117" s="142"/>
    </row>
    <row r="118" spans="2:12" ht="21.75" thickTop="1" thickBot="1" x14ac:dyDescent="0.35">
      <c r="B118" s="967"/>
      <c r="C118" s="131"/>
      <c r="D118" s="132"/>
      <c r="E118" s="132"/>
      <c r="F118" s="132"/>
      <c r="G118" s="132"/>
      <c r="H118" s="194"/>
      <c r="I118" s="132"/>
      <c r="J118" s="132"/>
      <c r="K118" s="132"/>
      <c r="L118" s="121"/>
    </row>
    <row r="119" spans="2:12" ht="21" thickTop="1" x14ac:dyDescent="0.3">
      <c r="B119" s="967"/>
      <c r="C119" s="149">
        <v>1434</v>
      </c>
      <c r="D119" s="946" t="s">
        <v>91</v>
      </c>
      <c r="E119" s="946"/>
      <c r="F119" s="946"/>
      <c r="G119" s="946"/>
      <c r="H119" s="947"/>
      <c r="I119" s="182"/>
      <c r="J119" s="182"/>
      <c r="K119" s="182"/>
      <c r="L119" s="182">
        <f>+SUM(L120:L126)</f>
        <v>0</v>
      </c>
    </row>
    <row r="120" spans="2:12" ht="20.25" x14ac:dyDescent="0.3">
      <c r="B120" s="967"/>
      <c r="C120" s="63">
        <v>143401</v>
      </c>
      <c r="D120" s="944" t="s">
        <v>92</v>
      </c>
      <c r="E120" s="944"/>
      <c r="F120" s="944"/>
      <c r="G120" s="944"/>
      <c r="H120" s="945"/>
      <c r="I120" s="98"/>
      <c r="J120" s="183"/>
      <c r="K120" s="183"/>
      <c r="L120" s="183"/>
    </row>
    <row r="121" spans="2:12" ht="20.25" x14ac:dyDescent="0.3">
      <c r="B121" s="967"/>
      <c r="C121" s="63">
        <v>143402</v>
      </c>
      <c r="D121" s="944" t="s">
        <v>93</v>
      </c>
      <c r="E121" s="944"/>
      <c r="F121" s="944"/>
      <c r="G121" s="944"/>
      <c r="H121" s="945"/>
      <c r="I121" s="98"/>
      <c r="J121" s="183"/>
      <c r="K121" s="183"/>
      <c r="L121" s="183"/>
    </row>
    <row r="122" spans="2:12" ht="20.25" x14ac:dyDescent="0.3">
      <c r="B122" s="967"/>
      <c r="C122" s="63">
        <v>143403</v>
      </c>
      <c r="D122" s="944" t="s">
        <v>94</v>
      </c>
      <c r="E122" s="944"/>
      <c r="F122" s="944"/>
      <c r="G122" s="944"/>
      <c r="H122" s="945"/>
      <c r="I122" s="98"/>
      <c r="J122" s="183"/>
      <c r="K122" s="183"/>
      <c r="L122" s="183"/>
    </row>
    <row r="123" spans="2:12" ht="20.25" x14ac:dyDescent="0.3">
      <c r="B123" s="967"/>
      <c r="C123" s="63">
        <v>143405</v>
      </c>
      <c r="D123" s="944" t="s">
        <v>95</v>
      </c>
      <c r="E123" s="944"/>
      <c r="F123" s="944"/>
      <c r="G123" s="944"/>
      <c r="H123" s="945"/>
      <c r="I123" s="98"/>
      <c r="J123" s="183"/>
      <c r="K123" s="183"/>
      <c r="L123" s="183"/>
    </row>
    <row r="124" spans="2:12" ht="20.25" x14ac:dyDescent="0.3">
      <c r="B124" s="967"/>
      <c r="C124" s="63">
        <v>143406</v>
      </c>
      <c r="D124" s="944" t="s">
        <v>96</v>
      </c>
      <c r="E124" s="944"/>
      <c r="F124" s="944"/>
      <c r="G124" s="944"/>
      <c r="H124" s="945"/>
      <c r="I124" s="98"/>
      <c r="J124" s="183"/>
      <c r="K124" s="183"/>
      <c r="L124" s="183"/>
    </row>
    <row r="125" spans="2:12" ht="20.25" x14ac:dyDescent="0.3">
      <c r="B125" s="967"/>
      <c r="C125" s="63">
        <v>143107</v>
      </c>
      <c r="D125" s="944" t="s">
        <v>97</v>
      </c>
      <c r="E125" s="944"/>
      <c r="F125" s="944"/>
      <c r="G125" s="944"/>
      <c r="H125" s="945"/>
      <c r="I125" s="98"/>
      <c r="J125" s="183"/>
      <c r="K125" s="183"/>
      <c r="L125" s="98"/>
    </row>
    <row r="126" spans="2:12" ht="21" thickBot="1" x14ac:dyDescent="0.35">
      <c r="B126" s="967"/>
      <c r="C126" s="169">
        <v>143499</v>
      </c>
      <c r="D126" s="939" t="s">
        <v>98</v>
      </c>
      <c r="E126" s="939"/>
      <c r="F126" s="939"/>
      <c r="G126" s="939"/>
      <c r="H126" s="940"/>
      <c r="I126" s="102"/>
      <c r="J126" s="102"/>
      <c r="K126" s="102"/>
      <c r="L126" s="142"/>
    </row>
    <row r="127" spans="2:12" ht="21.75" thickTop="1" thickBot="1" x14ac:dyDescent="0.35">
      <c r="B127" s="967"/>
      <c r="C127" s="117"/>
      <c r="D127" s="118"/>
      <c r="E127" s="118"/>
      <c r="F127" s="118"/>
      <c r="G127" s="118"/>
      <c r="H127" s="195"/>
      <c r="I127" s="118"/>
      <c r="J127" s="118"/>
      <c r="K127" s="118"/>
      <c r="L127" s="69"/>
    </row>
    <row r="128" spans="2:12" ht="21" thickTop="1" x14ac:dyDescent="0.3">
      <c r="B128" s="967"/>
      <c r="C128" s="149">
        <v>144</v>
      </c>
      <c r="D128" s="946" t="s">
        <v>99</v>
      </c>
      <c r="E128" s="946"/>
      <c r="F128" s="946"/>
      <c r="G128" s="946"/>
      <c r="H128" s="947"/>
      <c r="I128" s="182"/>
      <c r="J128" s="182"/>
      <c r="K128" s="182"/>
      <c r="L128" s="139">
        <f>+SUM(L129:L130)</f>
        <v>0</v>
      </c>
    </row>
    <row r="129" spans="2:12" ht="20.25" x14ac:dyDescent="0.3">
      <c r="B129" s="967"/>
      <c r="C129" s="63">
        <v>144002</v>
      </c>
      <c r="D129" s="944" t="s">
        <v>100</v>
      </c>
      <c r="E129" s="944"/>
      <c r="F129" s="944"/>
      <c r="G129" s="944"/>
      <c r="H129" s="945"/>
      <c r="I129" s="143"/>
      <c r="J129" s="143"/>
      <c r="K129" s="143"/>
      <c r="L129" s="143"/>
    </row>
    <row r="130" spans="2:12" ht="21" thickBot="1" x14ac:dyDescent="0.35">
      <c r="B130" s="967"/>
      <c r="C130" s="169">
        <v>144099</v>
      </c>
      <c r="D130" s="939" t="s">
        <v>101</v>
      </c>
      <c r="E130" s="939"/>
      <c r="F130" s="939"/>
      <c r="G130" s="939"/>
      <c r="H130" s="940"/>
      <c r="I130" s="102"/>
      <c r="J130" s="102"/>
      <c r="K130" s="102"/>
      <c r="L130" s="142"/>
    </row>
    <row r="131" spans="2:12" ht="21.75" thickTop="1" thickBot="1" x14ac:dyDescent="0.35">
      <c r="B131" s="967"/>
      <c r="C131" s="63"/>
      <c r="D131" s="68"/>
      <c r="E131" s="68"/>
      <c r="F131" s="68"/>
      <c r="G131" s="68"/>
      <c r="H131" s="100"/>
      <c r="I131" s="68"/>
      <c r="J131" s="68"/>
      <c r="K131" s="68"/>
      <c r="L131" s="121"/>
    </row>
    <row r="132" spans="2:12" ht="21" thickTop="1" x14ac:dyDescent="0.3">
      <c r="B132" s="967"/>
      <c r="C132" s="149">
        <v>16</v>
      </c>
      <c r="D132" s="946" t="s">
        <v>102</v>
      </c>
      <c r="E132" s="946"/>
      <c r="F132" s="946"/>
      <c r="G132" s="946"/>
      <c r="H132" s="947"/>
      <c r="I132" s="182"/>
      <c r="J132" s="182"/>
      <c r="K132" s="182"/>
      <c r="L132" s="139">
        <f>+SUM(L133:L136)</f>
        <v>0</v>
      </c>
    </row>
    <row r="133" spans="2:12" ht="20.25" x14ac:dyDescent="0.3">
      <c r="B133" s="967"/>
      <c r="C133" s="63">
        <v>161000</v>
      </c>
      <c r="D133" s="944" t="s">
        <v>103</v>
      </c>
      <c r="E133" s="944"/>
      <c r="F133" s="944"/>
      <c r="G133" s="944"/>
      <c r="H133" s="945"/>
      <c r="I133" s="143"/>
      <c r="J133" s="143"/>
      <c r="K133" s="143"/>
      <c r="L133" s="143"/>
    </row>
    <row r="134" spans="2:12" ht="20.25" x14ac:dyDescent="0.3">
      <c r="B134" s="967"/>
      <c r="C134" s="63">
        <v>161001</v>
      </c>
      <c r="D134" s="944" t="s">
        <v>104</v>
      </c>
      <c r="E134" s="944"/>
      <c r="F134" s="944"/>
      <c r="G134" s="944"/>
      <c r="H134" s="945"/>
      <c r="I134" s="98"/>
      <c r="J134" s="183"/>
      <c r="K134" s="183"/>
      <c r="L134" s="183"/>
    </row>
    <row r="135" spans="2:12" ht="20.25" x14ac:dyDescent="0.3">
      <c r="B135" s="967"/>
      <c r="C135" s="63">
        <v>161002</v>
      </c>
      <c r="D135" s="944" t="s">
        <v>105</v>
      </c>
      <c r="E135" s="944"/>
      <c r="F135" s="944"/>
      <c r="G135" s="944"/>
      <c r="H135" s="945"/>
      <c r="I135" s="98"/>
      <c r="J135" s="183"/>
      <c r="K135" s="183"/>
      <c r="L135" s="183"/>
    </row>
    <row r="136" spans="2:12" ht="21" thickBot="1" x14ac:dyDescent="0.35">
      <c r="B136" s="968"/>
      <c r="C136" s="169">
        <v>162003</v>
      </c>
      <c r="D136" s="939" t="s">
        <v>106</v>
      </c>
      <c r="E136" s="939"/>
      <c r="F136" s="939"/>
      <c r="G136" s="939"/>
      <c r="H136" s="940"/>
      <c r="I136" s="199"/>
      <c r="J136" s="200"/>
      <c r="K136" s="200"/>
      <c r="L136" s="200"/>
    </row>
    <row r="137" spans="2:12" ht="15.75" thickTop="1" thickBot="1" x14ac:dyDescent="0.25"/>
    <row r="138" spans="2:12" ht="21.75" thickTop="1" thickBot="1" x14ac:dyDescent="0.35">
      <c r="D138" s="941" t="s">
        <v>2</v>
      </c>
      <c r="E138" s="942"/>
      <c r="F138" s="942"/>
      <c r="G138" s="942"/>
      <c r="H138" s="943"/>
      <c r="I138" s="144"/>
      <c r="J138" s="224">
        <f>SUM(J54:J137)</f>
        <v>0</v>
      </c>
      <c r="K138" s="144"/>
      <c r="L138" s="54">
        <f>+SUM(L22,L36,L105,L109,L132)</f>
        <v>0</v>
      </c>
    </row>
    <row r="139" spans="2:12" ht="15.75" thickTop="1" thickBot="1" x14ac:dyDescent="0.25"/>
    <row r="140" spans="2:12" ht="21" thickTop="1" x14ac:dyDescent="0.3">
      <c r="B140" s="42" t="s">
        <v>122</v>
      </c>
      <c r="C140" s="35"/>
      <c r="D140" s="35"/>
      <c r="E140" s="35"/>
      <c r="F140" s="35"/>
      <c r="G140" s="35"/>
      <c r="H140" s="35"/>
      <c r="I140" s="35"/>
      <c r="J140" s="35"/>
      <c r="K140" s="35"/>
      <c r="L140" s="145"/>
    </row>
    <row r="141" spans="2:12" ht="20.25" x14ac:dyDescent="0.3">
      <c r="B141" s="45" t="s">
        <v>123</v>
      </c>
      <c r="C141" s="172"/>
      <c r="D141" s="46"/>
      <c r="E141" s="46"/>
      <c r="F141" s="46"/>
      <c r="G141" s="47" t="s">
        <v>124</v>
      </c>
      <c r="H141" s="46"/>
      <c r="I141" s="46"/>
      <c r="J141" s="46"/>
      <c r="K141" s="46"/>
      <c r="L141" s="146"/>
    </row>
    <row r="142" spans="2:12" ht="20.25" x14ac:dyDescent="0.3">
      <c r="B142" s="49"/>
      <c r="C142" s="47"/>
      <c r="D142" s="8"/>
      <c r="E142" s="8"/>
      <c r="F142" s="8"/>
      <c r="G142" s="47"/>
      <c r="H142" s="8"/>
      <c r="I142" s="8"/>
      <c r="J142" s="8"/>
      <c r="K142" s="8"/>
      <c r="L142" s="147"/>
    </row>
    <row r="143" spans="2:12" ht="20.25" x14ac:dyDescent="0.3">
      <c r="B143" s="45" t="s">
        <v>125</v>
      </c>
      <c r="C143" s="172"/>
      <c r="D143" s="8"/>
      <c r="E143" s="46"/>
      <c r="F143" s="46"/>
      <c r="G143" s="47" t="s">
        <v>126</v>
      </c>
      <c r="H143" s="51"/>
      <c r="I143" s="51"/>
      <c r="J143" s="51"/>
      <c r="K143" s="51"/>
      <c r="L143" s="148"/>
    </row>
    <row r="144" spans="2:12" ht="21" thickBot="1" x14ac:dyDescent="0.35">
      <c r="B144" s="52"/>
      <c r="C144" s="32"/>
      <c r="D144" s="32"/>
      <c r="E144" s="32"/>
      <c r="F144" s="32"/>
      <c r="G144" s="32"/>
      <c r="H144" s="32"/>
      <c r="I144" s="32"/>
      <c r="J144" s="32"/>
      <c r="K144" s="32"/>
      <c r="L144" s="53"/>
    </row>
    <row r="145" ht="15" thickTop="1" x14ac:dyDescent="0.2"/>
  </sheetData>
  <mergeCells count="118">
    <mergeCell ref="G8:H8"/>
    <mergeCell ref="B2:L2"/>
    <mergeCell ref="B4:L4"/>
    <mergeCell ref="B22:B136"/>
    <mergeCell ref="C19:H20"/>
    <mergeCell ref="B19:B21"/>
    <mergeCell ref="I19:K20"/>
    <mergeCell ref="D23:H23"/>
    <mergeCell ref="D24:H24"/>
    <mergeCell ref="D25:H25"/>
    <mergeCell ref="D26:H26"/>
    <mergeCell ref="D27:H27"/>
    <mergeCell ref="G15:H15"/>
    <mergeCell ref="G13:H13"/>
    <mergeCell ref="G11:H11"/>
    <mergeCell ref="G9:H9"/>
    <mergeCell ref="D36:H36"/>
    <mergeCell ref="D38:H38"/>
    <mergeCell ref="D39:H39"/>
    <mergeCell ref="D40:H40"/>
    <mergeCell ref="D28:H28"/>
    <mergeCell ref="D29:H29"/>
    <mergeCell ref="D30:H30"/>
    <mergeCell ref="D31:H31"/>
    <mergeCell ref="D32:H32"/>
    <mergeCell ref="D33:H33"/>
    <mergeCell ref="D47:H47"/>
    <mergeCell ref="D48:H48"/>
    <mergeCell ref="D49:H49"/>
    <mergeCell ref="D50:H50"/>
    <mergeCell ref="D51:H51"/>
    <mergeCell ref="D52:H52"/>
    <mergeCell ref="D41:H41"/>
    <mergeCell ref="D42:H42"/>
    <mergeCell ref="D43:H43"/>
    <mergeCell ref="D44:H44"/>
    <mergeCell ref="D45:H45"/>
    <mergeCell ref="D46:H46"/>
    <mergeCell ref="D59:H59"/>
    <mergeCell ref="D60:H60"/>
    <mergeCell ref="D61:H61"/>
    <mergeCell ref="D62:H62"/>
    <mergeCell ref="D63:H63"/>
    <mergeCell ref="D64:H64"/>
    <mergeCell ref="D53:H53"/>
    <mergeCell ref="D54:H54"/>
    <mergeCell ref="D55:H55"/>
    <mergeCell ref="D56:H56"/>
    <mergeCell ref="D57:H57"/>
    <mergeCell ref="D58:H58"/>
    <mergeCell ref="D71:H71"/>
    <mergeCell ref="D72:H72"/>
    <mergeCell ref="D74:H74"/>
    <mergeCell ref="D75:H75"/>
    <mergeCell ref="D76:H76"/>
    <mergeCell ref="D65:H65"/>
    <mergeCell ref="D66:H66"/>
    <mergeCell ref="D67:H67"/>
    <mergeCell ref="D68:H68"/>
    <mergeCell ref="D69:H69"/>
    <mergeCell ref="D70:H70"/>
    <mergeCell ref="D83:H83"/>
    <mergeCell ref="D84:H84"/>
    <mergeCell ref="D85:H85"/>
    <mergeCell ref="D86:H86"/>
    <mergeCell ref="D87:H87"/>
    <mergeCell ref="D88:H88"/>
    <mergeCell ref="D77:H77"/>
    <mergeCell ref="D78:H78"/>
    <mergeCell ref="D79:H79"/>
    <mergeCell ref="D80:H80"/>
    <mergeCell ref="D81:H81"/>
    <mergeCell ref="D82:H82"/>
    <mergeCell ref="D97:H97"/>
    <mergeCell ref="D98:H98"/>
    <mergeCell ref="D99:H99"/>
    <mergeCell ref="D100:H100"/>
    <mergeCell ref="D89:H89"/>
    <mergeCell ref="D90:H90"/>
    <mergeCell ref="D91:H91"/>
    <mergeCell ref="D92:H92"/>
    <mergeCell ref="D93:H93"/>
    <mergeCell ref="D94:H94"/>
    <mergeCell ref="L19:L21"/>
    <mergeCell ref="D34:H34"/>
    <mergeCell ref="D119:H119"/>
    <mergeCell ref="D120:H120"/>
    <mergeCell ref="D121:H121"/>
    <mergeCell ref="D122:H122"/>
    <mergeCell ref="D123:H123"/>
    <mergeCell ref="D124:H124"/>
    <mergeCell ref="D113:H113"/>
    <mergeCell ref="D114:H114"/>
    <mergeCell ref="D115:H115"/>
    <mergeCell ref="D116:H116"/>
    <mergeCell ref="D117:H117"/>
    <mergeCell ref="D107:H107"/>
    <mergeCell ref="D109:H109"/>
    <mergeCell ref="D111:H111"/>
    <mergeCell ref="D112:H112"/>
    <mergeCell ref="D101:H101"/>
    <mergeCell ref="D102:H102"/>
    <mergeCell ref="D103:H103"/>
    <mergeCell ref="D105:H105"/>
    <mergeCell ref="D106:H106"/>
    <mergeCell ref="D95:H95"/>
    <mergeCell ref="D96:H96"/>
    <mergeCell ref="D136:H136"/>
    <mergeCell ref="D138:H138"/>
    <mergeCell ref="D129:H129"/>
    <mergeCell ref="D130:H130"/>
    <mergeCell ref="D132:H132"/>
    <mergeCell ref="D133:H133"/>
    <mergeCell ref="D134:H134"/>
    <mergeCell ref="D135:H135"/>
    <mergeCell ref="D125:H125"/>
    <mergeCell ref="D126:H126"/>
    <mergeCell ref="D128:H128"/>
  </mergeCells>
  <printOptions horizontalCentered="1" verticalCentered="1"/>
  <pageMargins left="0.47244094488188981" right="0.51181102362204722" top="0.6692913385826772" bottom="0.59055118110236227" header="0.51181102362204722" footer="0.51181102362204722"/>
  <pageSetup paperSize="9" scale="26"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S421"/>
  <sheetViews>
    <sheetView topLeftCell="A172" workbookViewId="0">
      <selection activeCell="E270" sqref="E270"/>
    </sheetView>
  </sheetViews>
  <sheetFormatPr defaultColWidth="9.140625" defaultRowHeight="12" x14ac:dyDescent="0.2"/>
  <cols>
    <col min="1" max="1" width="9.140625" style="207"/>
    <col min="2" max="2" width="10.7109375" style="207" customWidth="1"/>
    <col min="3" max="3" width="33.42578125" style="207" customWidth="1"/>
    <col min="4" max="4" width="22.85546875" style="207" customWidth="1"/>
    <col min="5" max="5" width="25.7109375" style="207" customWidth="1"/>
    <col min="6" max="6" width="38" style="207" customWidth="1"/>
    <col min="7" max="7" width="25.28515625" style="207" customWidth="1"/>
    <col min="8" max="8" width="23.42578125" style="207" customWidth="1"/>
    <col min="9" max="9" width="21.85546875" style="207" customWidth="1"/>
    <col min="10" max="10" width="12.28515625" style="207" customWidth="1"/>
    <col min="11" max="16384" width="9.140625" style="207"/>
  </cols>
  <sheetData>
    <row r="4" spans="2:19" ht="13.5" thickBot="1" x14ac:dyDescent="0.25">
      <c r="B4" s="336" t="s">
        <v>256</v>
      </c>
      <c r="C4" s="333"/>
      <c r="D4" s="239"/>
      <c r="E4" s="239"/>
      <c r="F4" s="239"/>
      <c r="G4" s="239"/>
      <c r="H4" s="239"/>
      <c r="I4" s="239"/>
      <c r="J4" s="239"/>
      <c r="K4" s="239"/>
      <c r="L4" s="239"/>
      <c r="M4" s="239"/>
      <c r="N4" s="239"/>
      <c r="O4" s="239"/>
      <c r="P4" s="239"/>
      <c r="Q4" s="239"/>
      <c r="R4" s="239"/>
      <c r="S4" s="239"/>
    </row>
    <row r="5" spans="2:19" ht="26.25" thickBot="1" x14ac:dyDescent="0.25">
      <c r="B5" s="417" t="s">
        <v>210</v>
      </c>
      <c r="C5" s="418" t="s">
        <v>211</v>
      </c>
      <c r="D5" s="418" t="s">
        <v>212</v>
      </c>
      <c r="E5" s="418" t="s">
        <v>442</v>
      </c>
      <c r="F5" s="418" t="s">
        <v>214</v>
      </c>
      <c r="G5" s="418" t="s">
        <v>215</v>
      </c>
      <c r="H5" s="418" t="s">
        <v>216</v>
      </c>
      <c r="I5" s="239"/>
      <c r="J5" s="239"/>
      <c r="K5" s="239"/>
      <c r="L5" s="239"/>
      <c r="M5" s="239"/>
      <c r="N5" s="239"/>
      <c r="O5" s="239"/>
      <c r="P5" s="239"/>
      <c r="Q5" s="239"/>
      <c r="R5" s="239"/>
      <c r="S5" s="239"/>
    </row>
    <row r="6" spans="2:19" s="788" customFormat="1" ht="13.5" thickBot="1" x14ac:dyDescent="0.25">
      <c r="B6" s="1003"/>
      <c r="C6" s="435"/>
      <c r="D6" s="436"/>
      <c r="E6" s="436"/>
      <c r="F6" s="436"/>
      <c r="G6" s="436"/>
      <c r="H6" s="831"/>
      <c r="I6" s="790"/>
      <c r="J6" s="790"/>
      <c r="K6" s="790"/>
      <c r="L6" s="790"/>
      <c r="M6" s="790"/>
      <c r="N6" s="790"/>
      <c r="O6" s="790"/>
      <c r="P6" s="790"/>
      <c r="Q6" s="790"/>
      <c r="R6" s="790"/>
      <c r="S6" s="790"/>
    </row>
    <row r="7" spans="2:19" s="788" customFormat="1" ht="15.75" customHeight="1" thickBot="1" x14ac:dyDescent="0.25">
      <c r="B7" s="1015"/>
      <c r="C7" s="778"/>
      <c r="D7" s="433"/>
      <c r="E7" s="433"/>
      <c r="F7" s="433"/>
      <c r="G7" s="433"/>
      <c r="H7" s="831"/>
      <c r="I7" s="790"/>
      <c r="J7" s="790"/>
      <c r="K7" s="790"/>
      <c r="L7" s="790"/>
      <c r="M7" s="790"/>
      <c r="N7" s="790"/>
      <c r="O7" s="790"/>
      <c r="P7" s="790"/>
      <c r="Q7" s="790"/>
      <c r="R7" s="790"/>
      <c r="S7" s="790"/>
    </row>
    <row r="8" spans="2:19" s="788" customFormat="1" ht="13.5" customHeight="1" thickBot="1" x14ac:dyDescent="0.25">
      <c r="B8" s="1015"/>
      <c r="C8" s="778"/>
      <c r="D8" s="433"/>
      <c r="E8" s="433"/>
      <c r="F8" s="433"/>
      <c r="G8" s="433"/>
      <c r="H8" s="831"/>
      <c r="I8" s="790"/>
      <c r="J8" s="790"/>
      <c r="K8" s="790"/>
      <c r="L8" s="790"/>
      <c r="M8" s="790"/>
      <c r="N8" s="790"/>
      <c r="O8" s="790"/>
      <c r="P8" s="790"/>
      <c r="Q8" s="790"/>
      <c r="R8" s="790"/>
      <c r="S8" s="790"/>
    </row>
    <row r="9" spans="2:19" s="788" customFormat="1" ht="13.5" thickBot="1" x14ac:dyDescent="0.25">
      <c r="B9" s="1015"/>
      <c r="C9" s="435"/>
      <c r="D9" s="436"/>
      <c r="E9" s="435"/>
      <c r="F9" s="435"/>
      <c r="G9" s="435"/>
      <c r="H9" s="831"/>
      <c r="I9" s="790"/>
      <c r="J9" s="790"/>
      <c r="K9" s="790"/>
      <c r="L9" s="790"/>
      <c r="M9" s="790"/>
      <c r="N9" s="790"/>
      <c r="O9" s="790"/>
      <c r="P9" s="790"/>
      <c r="Q9" s="790"/>
      <c r="R9" s="790"/>
      <c r="S9" s="790"/>
    </row>
    <row r="10" spans="2:19" s="788" customFormat="1" ht="13.5" thickBot="1" x14ac:dyDescent="0.25">
      <c r="B10" s="1015"/>
      <c r="C10" s="778"/>
      <c r="D10" s="433"/>
      <c r="E10" s="433"/>
      <c r="F10" s="433"/>
      <c r="G10" s="433"/>
      <c r="H10" s="831"/>
      <c r="I10" s="790"/>
      <c r="J10" s="790"/>
      <c r="K10" s="790"/>
      <c r="L10" s="790"/>
      <c r="M10" s="790"/>
      <c r="N10" s="790"/>
      <c r="O10" s="790"/>
      <c r="P10" s="790"/>
      <c r="Q10" s="790"/>
      <c r="R10" s="790"/>
      <c r="S10" s="790"/>
    </row>
    <row r="11" spans="2:19" s="788" customFormat="1" ht="13.5" thickBot="1" x14ac:dyDescent="0.25">
      <c r="B11" s="1015"/>
      <c r="C11" s="778"/>
      <c r="D11" s="433"/>
      <c r="E11" s="433"/>
      <c r="F11" s="433"/>
      <c r="G11" s="433"/>
      <c r="H11" s="831"/>
      <c r="I11" s="790"/>
      <c r="J11" s="790"/>
      <c r="K11" s="790"/>
      <c r="L11" s="790"/>
      <c r="M11" s="790"/>
      <c r="N11" s="790"/>
      <c r="O11" s="790"/>
      <c r="P11" s="790"/>
      <c r="Q11" s="790"/>
      <c r="R11" s="790"/>
      <c r="S11" s="790"/>
    </row>
    <row r="12" spans="2:19" s="788" customFormat="1" ht="13.5" thickBot="1" x14ac:dyDescent="0.25">
      <c r="B12" s="1015"/>
      <c r="C12" s="433"/>
      <c r="D12" s="433"/>
      <c r="E12" s="433"/>
      <c r="F12" s="433"/>
      <c r="G12" s="433"/>
      <c r="H12" s="831"/>
      <c r="I12" s="790"/>
      <c r="J12" s="790"/>
      <c r="K12" s="790"/>
      <c r="L12" s="790"/>
      <c r="M12" s="790"/>
      <c r="N12" s="790"/>
      <c r="O12" s="790"/>
      <c r="P12" s="790"/>
      <c r="Q12" s="790"/>
      <c r="R12" s="790"/>
      <c r="S12" s="790"/>
    </row>
    <row r="13" spans="2:19" s="788" customFormat="1" ht="15.75" customHeight="1" thickBot="1" x14ac:dyDescent="0.25">
      <c r="B13" s="1015"/>
      <c r="C13" s="433"/>
      <c r="D13" s="433"/>
      <c r="E13" s="433"/>
      <c r="F13" s="433"/>
      <c r="G13" s="433"/>
      <c r="H13" s="831"/>
      <c r="I13" s="790"/>
      <c r="J13" s="790"/>
      <c r="K13" s="790"/>
      <c r="L13" s="790"/>
      <c r="M13" s="790"/>
      <c r="N13" s="790"/>
      <c r="O13" s="790"/>
      <c r="P13" s="790"/>
      <c r="Q13" s="790"/>
      <c r="R13" s="790"/>
      <c r="S13" s="790"/>
    </row>
    <row r="14" spans="2:19" s="788" customFormat="1" ht="15.75" customHeight="1" thickBot="1" x14ac:dyDescent="0.25">
      <c r="B14" s="1015"/>
      <c r="C14" s="433"/>
      <c r="D14" s="433"/>
      <c r="E14" s="433"/>
      <c r="F14" s="433"/>
      <c r="G14" s="433"/>
      <c r="H14" s="831"/>
      <c r="I14" s="790"/>
      <c r="J14" s="790"/>
      <c r="K14" s="790"/>
      <c r="L14" s="790"/>
      <c r="M14" s="790"/>
      <c r="N14" s="790"/>
      <c r="O14" s="790"/>
      <c r="P14" s="790"/>
      <c r="Q14" s="790"/>
      <c r="R14" s="790"/>
      <c r="S14" s="790"/>
    </row>
    <row r="15" spans="2:19" s="788" customFormat="1" ht="15.75" customHeight="1" thickBot="1" x14ac:dyDescent="0.25">
      <c r="B15" s="1015"/>
      <c r="C15" s="433"/>
      <c r="D15" s="433"/>
      <c r="E15" s="433"/>
      <c r="F15" s="433"/>
      <c r="G15" s="433"/>
      <c r="H15" s="831"/>
      <c r="I15" s="790"/>
      <c r="J15" s="790"/>
      <c r="K15" s="790"/>
      <c r="L15" s="790"/>
      <c r="M15" s="790"/>
      <c r="N15" s="790"/>
      <c r="O15" s="790"/>
      <c r="P15" s="790"/>
      <c r="Q15" s="790"/>
      <c r="R15" s="790"/>
      <c r="S15" s="790"/>
    </row>
    <row r="16" spans="2:19" s="788" customFormat="1" ht="15.75" customHeight="1" thickBot="1" x14ac:dyDescent="0.25">
      <c r="B16" s="1015"/>
      <c r="C16" s="433"/>
      <c r="D16" s="433"/>
      <c r="E16" s="433"/>
      <c r="F16" s="433"/>
      <c r="G16" s="433"/>
      <c r="H16" s="831"/>
      <c r="I16" s="790"/>
      <c r="J16" s="790"/>
      <c r="K16" s="790"/>
      <c r="L16" s="790"/>
      <c r="M16" s="790"/>
      <c r="N16" s="790"/>
      <c r="O16" s="790"/>
      <c r="P16" s="790"/>
      <c r="Q16" s="790"/>
      <c r="R16" s="790"/>
      <c r="S16" s="790"/>
    </row>
    <row r="17" spans="2:19" s="788" customFormat="1" ht="15.75" customHeight="1" thickBot="1" x14ac:dyDescent="0.25">
      <c r="B17" s="1015"/>
      <c r="C17" s="433"/>
      <c r="D17" s="433"/>
      <c r="E17" s="433"/>
      <c r="F17" s="433"/>
      <c r="G17" s="433"/>
      <c r="H17" s="831"/>
      <c r="I17" s="790"/>
      <c r="J17" s="790"/>
      <c r="K17" s="790"/>
      <c r="L17" s="790"/>
      <c r="M17" s="790"/>
      <c r="N17" s="790"/>
      <c r="O17" s="790"/>
      <c r="P17" s="790"/>
      <c r="Q17" s="790"/>
      <c r="R17" s="790"/>
      <c r="S17" s="790"/>
    </row>
    <row r="18" spans="2:19" s="788" customFormat="1" ht="15.75" customHeight="1" thickBot="1" x14ac:dyDescent="0.25">
      <c r="B18" s="1015"/>
      <c r="C18" s="433"/>
      <c r="D18" s="433"/>
      <c r="E18" s="433"/>
      <c r="F18" s="433"/>
      <c r="G18" s="433"/>
      <c r="H18" s="831"/>
      <c r="I18" s="790"/>
      <c r="J18" s="790"/>
      <c r="K18" s="790"/>
      <c r="L18" s="790"/>
      <c r="M18" s="790"/>
      <c r="N18" s="790"/>
      <c r="O18" s="790"/>
      <c r="P18" s="790"/>
      <c r="Q18" s="790"/>
      <c r="R18" s="790"/>
      <c r="S18" s="790"/>
    </row>
    <row r="19" spans="2:19" s="788" customFormat="1" ht="15.75" customHeight="1" thickBot="1" x14ac:dyDescent="0.25">
      <c r="B19" s="1015"/>
      <c r="C19" s="433"/>
      <c r="D19" s="433"/>
      <c r="E19" s="433"/>
      <c r="F19" s="433"/>
      <c r="G19" s="433"/>
      <c r="H19" s="831"/>
      <c r="I19" s="790"/>
      <c r="J19" s="790"/>
      <c r="K19" s="790"/>
      <c r="L19" s="790"/>
      <c r="M19" s="790"/>
      <c r="N19" s="790"/>
      <c r="O19" s="790"/>
      <c r="P19" s="790"/>
      <c r="Q19" s="790"/>
      <c r="R19" s="790"/>
      <c r="S19" s="790"/>
    </row>
    <row r="20" spans="2:19" s="788" customFormat="1" ht="15.75" customHeight="1" thickBot="1" x14ac:dyDescent="0.25">
      <c r="B20" s="1015"/>
      <c r="C20" s="433"/>
      <c r="D20" s="433"/>
      <c r="E20" s="433"/>
      <c r="F20" s="433"/>
      <c r="G20" s="433"/>
      <c r="H20" s="831"/>
      <c r="I20" s="790"/>
      <c r="J20" s="790"/>
      <c r="K20" s="790"/>
      <c r="L20" s="790"/>
      <c r="M20" s="790"/>
      <c r="N20" s="790"/>
      <c r="O20" s="790"/>
      <c r="P20" s="790"/>
      <c r="Q20" s="790"/>
      <c r="R20" s="790"/>
      <c r="S20" s="790"/>
    </row>
    <row r="21" spans="2:19" s="788" customFormat="1" ht="15.75" customHeight="1" thickBot="1" x14ac:dyDescent="0.25">
      <c r="B21" s="1015"/>
      <c r="C21" s="433"/>
      <c r="D21" s="433"/>
      <c r="E21" s="433"/>
      <c r="F21" s="433"/>
      <c r="G21" s="433"/>
      <c r="H21" s="831"/>
      <c r="I21" s="790"/>
      <c r="J21" s="790"/>
      <c r="K21" s="790"/>
      <c r="L21" s="790"/>
      <c r="M21" s="790"/>
      <c r="N21" s="790"/>
      <c r="O21" s="790"/>
      <c r="P21" s="790"/>
      <c r="Q21" s="790"/>
      <c r="R21" s="790"/>
      <c r="S21" s="790"/>
    </row>
    <row r="22" spans="2:19" s="788" customFormat="1" ht="13.5" thickBot="1" x14ac:dyDescent="0.25">
      <c r="B22" s="1015"/>
      <c r="C22" s="433"/>
      <c r="D22" s="433"/>
      <c r="E22" s="433"/>
      <c r="F22" s="433"/>
      <c r="G22" s="433"/>
      <c r="H22" s="831"/>
      <c r="I22" s="790"/>
      <c r="J22" s="790"/>
      <c r="K22" s="790"/>
      <c r="L22" s="790"/>
      <c r="M22" s="790"/>
      <c r="N22" s="790"/>
      <c r="O22" s="790"/>
      <c r="P22" s="790"/>
      <c r="Q22" s="790"/>
      <c r="R22" s="790"/>
      <c r="S22" s="790"/>
    </row>
    <row r="23" spans="2:19" s="788" customFormat="1" ht="15.75" customHeight="1" thickBot="1" x14ac:dyDescent="0.25">
      <c r="B23" s="1015"/>
      <c r="C23" s="433"/>
      <c r="D23" s="433"/>
      <c r="E23" s="433"/>
      <c r="F23" s="433"/>
      <c r="G23" s="433"/>
      <c r="H23" s="831"/>
      <c r="I23" s="790"/>
      <c r="J23" s="790"/>
      <c r="K23" s="790"/>
      <c r="L23" s="790"/>
      <c r="M23" s="790"/>
      <c r="N23" s="790"/>
      <c r="O23" s="790"/>
      <c r="P23" s="790"/>
      <c r="Q23" s="790"/>
      <c r="R23" s="790"/>
      <c r="S23" s="790"/>
    </row>
    <row r="24" spans="2:19" s="788" customFormat="1" ht="15.75" customHeight="1" thickBot="1" x14ac:dyDescent="0.25">
      <c r="B24" s="1015"/>
      <c r="C24" s="433"/>
      <c r="D24" s="433"/>
      <c r="E24" s="433"/>
      <c r="F24" s="433"/>
      <c r="G24" s="433"/>
      <c r="H24" s="831"/>
      <c r="I24" s="790"/>
      <c r="J24" s="790"/>
      <c r="K24" s="790"/>
      <c r="L24" s="790"/>
      <c r="M24" s="790"/>
      <c r="N24" s="790"/>
      <c r="O24" s="790"/>
      <c r="P24" s="790"/>
      <c r="Q24" s="790"/>
      <c r="R24" s="790"/>
      <c r="S24" s="790"/>
    </row>
    <row r="25" spans="2:19" s="788" customFormat="1" ht="13.5" thickBot="1" x14ac:dyDescent="0.25">
      <c r="B25" s="1015"/>
      <c r="C25" s="433"/>
      <c r="D25" s="433"/>
      <c r="E25" s="433"/>
      <c r="F25" s="433"/>
      <c r="G25" s="433"/>
      <c r="H25" s="831"/>
      <c r="I25" s="790"/>
      <c r="J25" s="790"/>
      <c r="K25" s="790"/>
      <c r="L25" s="790"/>
      <c r="M25" s="790"/>
      <c r="N25" s="790"/>
      <c r="O25" s="790"/>
      <c r="P25" s="790"/>
      <c r="Q25" s="790"/>
      <c r="R25" s="790"/>
      <c r="S25" s="790"/>
    </row>
    <row r="26" spans="2:19" s="788" customFormat="1" ht="13.5" thickBot="1" x14ac:dyDescent="0.25">
      <c r="B26" s="1015"/>
      <c r="C26" s="433"/>
      <c r="D26" s="433"/>
      <c r="E26" s="433"/>
      <c r="F26" s="433"/>
      <c r="G26" s="433"/>
      <c r="H26" s="831"/>
      <c r="I26" s="790"/>
      <c r="J26" s="790"/>
      <c r="K26" s="790"/>
      <c r="L26" s="790"/>
      <c r="M26" s="790"/>
      <c r="N26" s="790"/>
      <c r="O26" s="790"/>
      <c r="P26" s="790"/>
      <c r="Q26" s="790"/>
      <c r="R26" s="790"/>
      <c r="S26" s="790"/>
    </row>
    <row r="27" spans="2:19" s="788" customFormat="1" ht="15.75" customHeight="1" thickBot="1" x14ac:dyDescent="0.25">
      <c r="B27" s="1015"/>
      <c r="C27" s="433"/>
      <c r="D27" s="433"/>
      <c r="E27" s="433"/>
      <c r="F27" s="433"/>
      <c r="G27" s="433"/>
      <c r="H27" s="831"/>
      <c r="I27" s="790"/>
      <c r="J27" s="790"/>
      <c r="K27" s="790"/>
      <c r="L27" s="790"/>
      <c r="M27" s="790"/>
      <c r="N27" s="790"/>
      <c r="O27" s="790"/>
      <c r="P27" s="790"/>
      <c r="Q27" s="790"/>
      <c r="R27" s="790"/>
      <c r="S27" s="790"/>
    </row>
    <row r="28" spans="2:19" s="788" customFormat="1" ht="15.75" customHeight="1" thickBot="1" x14ac:dyDescent="0.25">
      <c r="B28" s="1015"/>
      <c r="C28" s="433"/>
      <c r="D28" s="433"/>
      <c r="E28" s="433"/>
      <c r="F28" s="433"/>
      <c r="G28" s="433"/>
      <c r="H28" s="831"/>
      <c r="I28" s="790"/>
      <c r="J28" s="790"/>
      <c r="K28" s="790"/>
      <c r="L28" s="790"/>
      <c r="M28" s="790"/>
      <c r="N28" s="790"/>
      <c r="O28" s="790"/>
      <c r="P28" s="790"/>
      <c r="Q28" s="790"/>
      <c r="R28" s="790"/>
      <c r="S28" s="790"/>
    </row>
    <row r="29" spans="2:19" ht="13.5" thickBot="1" x14ac:dyDescent="0.25">
      <c r="B29" s="354"/>
      <c r="C29" s="247"/>
      <c r="D29" s="247"/>
      <c r="E29" s="247"/>
      <c r="F29" s="247"/>
      <c r="G29" s="247"/>
      <c r="H29" s="258"/>
      <c r="I29" s="239"/>
      <c r="J29" s="239"/>
      <c r="K29" s="239"/>
      <c r="L29" s="239"/>
      <c r="M29" s="239"/>
      <c r="N29" s="239"/>
      <c r="O29" s="239"/>
      <c r="P29" s="239"/>
      <c r="Q29" s="239"/>
      <c r="R29" s="239"/>
      <c r="S29" s="239"/>
    </row>
    <row r="30" spans="2:19" ht="13.5" thickBot="1" x14ac:dyDescent="0.25">
      <c r="B30" s="354"/>
      <c r="C30" s="245"/>
      <c r="D30" s="247"/>
      <c r="E30" s="247"/>
      <c r="F30" s="247"/>
      <c r="G30" s="247"/>
      <c r="H30" s="258"/>
      <c r="I30" s="239"/>
      <c r="J30" s="239"/>
      <c r="K30" s="239"/>
      <c r="L30" s="239"/>
      <c r="M30" s="239"/>
      <c r="N30" s="239"/>
      <c r="O30" s="239"/>
      <c r="P30" s="239"/>
      <c r="Q30" s="239"/>
      <c r="R30" s="239"/>
      <c r="S30" s="239"/>
    </row>
    <row r="31" spans="2:19" ht="13.5" thickBot="1" x14ac:dyDescent="0.25">
      <c r="B31" s="354"/>
      <c r="C31" s="245"/>
      <c r="D31" s="247"/>
      <c r="E31" s="247"/>
      <c r="F31" s="247"/>
      <c r="G31" s="247"/>
      <c r="H31" s="258"/>
      <c r="I31" s="239"/>
      <c r="J31" s="239"/>
      <c r="K31" s="239"/>
      <c r="L31" s="239"/>
      <c r="M31" s="239"/>
      <c r="N31" s="239"/>
      <c r="O31" s="239"/>
      <c r="P31" s="239"/>
      <c r="Q31" s="239"/>
      <c r="R31" s="239"/>
      <c r="S31" s="239"/>
    </row>
    <row r="32" spans="2:19" s="236" customFormat="1" ht="12.75" x14ac:dyDescent="0.2">
      <c r="B32" s="409"/>
      <c r="C32" s="409"/>
      <c r="D32" s="832"/>
      <c r="E32" s="409"/>
      <c r="F32" s="409"/>
      <c r="G32" s="409"/>
      <c r="H32" s="409"/>
      <c r="I32" s="239"/>
      <c r="J32" s="239"/>
      <c r="K32" s="239"/>
      <c r="L32" s="239"/>
      <c r="M32" s="239"/>
      <c r="N32" s="239"/>
      <c r="O32" s="239"/>
      <c r="P32" s="239"/>
      <c r="Q32" s="239"/>
      <c r="R32" s="239"/>
      <c r="S32" s="239"/>
    </row>
    <row r="33" spans="2:19" ht="12.75" x14ac:dyDescent="0.2">
      <c r="B33" s="409"/>
      <c r="C33" s="409"/>
      <c r="D33" s="409"/>
      <c r="E33" s="409"/>
      <c r="F33" s="409"/>
      <c r="G33" s="409"/>
      <c r="H33" s="409"/>
      <c r="I33" s="239"/>
      <c r="J33" s="239"/>
      <c r="K33" s="239"/>
      <c r="L33" s="239"/>
      <c r="M33" s="239"/>
      <c r="N33" s="239"/>
      <c r="O33" s="239"/>
      <c r="P33" s="239"/>
      <c r="Q33" s="239"/>
      <c r="R33" s="239"/>
      <c r="S33" s="239"/>
    </row>
    <row r="34" spans="2:19" ht="13.5" thickBot="1" x14ac:dyDescent="0.25">
      <c r="B34" s="336" t="s">
        <v>257</v>
      </c>
      <c r="C34" s="333"/>
      <c r="D34" s="239"/>
      <c r="E34" s="239"/>
      <c r="F34" s="239"/>
      <c r="G34" s="239"/>
      <c r="H34" s="239"/>
      <c r="I34" s="239"/>
      <c r="J34" s="239"/>
      <c r="K34" s="239"/>
      <c r="L34" s="239"/>
      <c r="M34" s="239"/>
      <c r="N34" s="239"/>
      <c r="O34" s="239"/>
      <c r="P34" s="239"/>
      <c r="Q34" s="239"/>
      <c r="R34" s="239"/>
      <c r="S34" s="239"/>
    </row>
    <row r="35" spans="2:19" ht="13.5" thickBot="1" x14ac:dyDescent="0.25">
      <c r="B35" s="417"/>
      <c r="C35" s="418" t="s">
        <v>217</v>
      </c>
      <c r="D35" s="418" t="s">
        <v>212</v>
      </c>
      <c r="E35" s="418" t="s">
        <v>213</v>
      </c>
      <c r="F35" s="418" t="s">
        <v>214</v>
      </c>
      <c r="G35" s="418" t="s">
        <v>218</v>
      </c>
      <c r="H35" s="418" t="s">
        <v>216</v>
      </c>
      <c r="I35" s="239"/>
      <c r="J35" s="239"/>
      <c r="K35" s="239"/>
      <c r="L35" s="239"/>
      <c r="M35" s="239"/>
      <c r="N35" s="239"/>
      <c r="O35" s="239"/>
      <c r="P35" s="239"/>
      <c r="Q35" s="239"/>
      <c r="R35" s="239"/>
      <c r="S35" s="239"/>
    </row>
    <row r="36" spans="2:19" s="788" customFormat="1" ht="13.5" thickBot="1" x14ac:dyDescent="0.25">
      <c r="B36" s="1016"/>
      <c r="C36" s="435"/>
      <c r="D36" s="436"/>
      <c r="E36" s="436"/>
      <c r="F36" s="436"/>
      <c r="G36" s="433"/>
      <c r="H36" s="439"/>
      <c r="I36" s="790"/>
      <c r="J36" s="790"/>
      <c r="K36" s="790"/>
      <c r="L36" s="790"/>
      <c r="M36" s="790"/>
      <c r="N36" s="790"/>
      <c r="O36" s="790"/>
      <c r="P36" s="790"/>
      <c r="Q36" s="790"/>
      <c r="R36" s="790"/>
      <c r="S36" s="790"/>
    </row>
    <row r="37" spans="2:19" s="788" customFormat="1" ht="15.75" customHeight="1" thickBot="1" x14ac:dyDescent="0.25">
      <c r="B37" s="1017"/>
      <c r="C37" s="435"/>
      <c r="D37" s="435"/>
      <c r="E37" s="435"/>
      <c r="F37" s="435"/>
      <c r="G37" s="435"/>
      <c r="H37" s="506"/>
      <c r="I37" s="790"/>
      <c r="J37" s="790"/>
      <c r="K37" s="790"/>
      <c r="L37" s="790"/>
      <c r="M37" s="790"/>
      <c r="N37" s="790"/>
      <c r="O37" s="790"/>
      <c r="P37" s="790"/>
      <c r="Q37" s="790"/>
      <c r="R37" s="790"/>
      <c r="S37" s="790"/>
    </row>
    <row r="38" spans="2:19" s="788" customFormat="1" ht="21" customHeight="1" thickBot="1" x14ac:dyDescent="0.25">
      <c r="B38" s="1017"/>
      <c r="C38" s="435"/>
      <c r="D38" s="435"/>
      <c r="E38" s="435"/>
      <c r="F38" s="435"/>
      <c r="G38" s="435"/>
      <c r="H38" s="506"/>
      <c r="I38" s="790"/>
      <c r="J38" s="790"/>
      <c r="K38" s="790"/>
      <c r="L38" s="790"/>
      <c r="M38" s="790"/>
      <c r="N38" s="790"/>
      <c r="O38" s="790"/>
      <c r="P38" s="790"/>
      <c r="Q38" s="790"/>
      <c r="R38" s="790"/>
      <c r="S38" s="790"/>
    </row>
    <row r="39" spans="2:19" s="788" customFormat="1" ht="13.5" thickBot="1" x14ac:dyDescent="0.25">
      <c r="B39" s="1018"/>
      <c r="C39" s="435"/>
      <c r="D39" s="435"/>
      <c r="E39" s="435"/>
      <c r="F39" s="435"/>
      <c r="G39" s="435"/>
      <c r="H39" s="506"/>
      <c r="I39" s="790"/>
      <c r="J39" s="790"/>
      <c r="K39" s="792"/>
      <c r="L39" s="790"/>
      <c r="M39" s="790"/>
      <c r="N39" s="790"/>
      <c r="O39" s="790"/>
      <c r="P39" s="790"/>
      <c r="Q39" s="790"/>
      <c r="R39" s="790"/>
      <c r="S39" s="790"/>
    </row>
    <row r="40" spans="2:19" ht="12.75" x14ac:dyDescent="0.2">
      <c r="B40" s="409"/>
      <c r="C40" s="409"/>
      <c r="D40" s="409"/>
      <c r="E40" s="409"/>
      <c r="F40" s="409"/>
      <c r="G40" s="409"/>
      <c r="H40" s="409"/>
      <c r="I40" s="239"/>
      <c r="J40" s="239"/>
      <c r="K40" s="239"/>
      <c r="L40" s="239"/>
      <c r="M40" s="239"/>
      <c r="N40" s="239"/>
      <c r="O40" s="239"/>
      <c r="P40" s="239"/>
      <c r="Q40" s="239"/>
      <c r="R40" s="239"/>
      <c r="S40" s="239"/>
    </row>
    <row r="41" spans="2:19" ht="12.75" x14ac:dyDescent="0.2">
      <c r="B41" s="253"/>
      <c r="C41" s="239"/>
      <c r="D41" s="239"/>
      <c r="E41" s="239"/>
      <c r="F41" s="239"/>
      <c r="G41" s="239"/>
      <c r="H41" s="239"/>
      <c r="I41" s="239"/>
      <c r="J41" s="239"/>
      <c r="K41" s="239"/>
      <c r="L41" s="239"/>
      <c r="M41" s="239"/>
      <c r="N41" s="239"/>
      <c r="O41" s="239"/>
      <c r="P41" s="239"/>
      <c r="Q41" s="239"/>
      <c r="R41" s="239"/>
      <c r="S41" s="239"/>
    </row>
    <row r="42" spans="2:19" ht="12.75" x14ac:dyDescent="0.2">
      <c r="B42" s="253"/>
      <c r="C42" s="239"/>
      <c r="D42" s="239"/>
      <c r="E42" s="239"/>
      <c r="F42" s="239"/>
      <c r="G42" s="239"/>
      <c r="H42" s="239"/>
      <c r="I42" s="239"/>
      <c r="J42" s="239"/>
      <c r="K42" s="239"/>
      <c r="L42" s="239"/>
      <c r="M42" s="239"/>
      <c r="N42" s="239"/>
      <c r="O42" s="239"/>
      <c r="P42" s="239"/>
      <c r="Q42" s="239"/>
      <c r="R42" s="239"/>
      <c r="S42" s="239"/>
    </row>
    <row r="43" spans="2:19" ht="12.75" x14ac:dyDescent="0.2">
      <c r="B43" s="257"/>
      <c r="C43" s="239"/>
      <c r="D43" s="239"/>
      <c r="E43" s="239"/>
      <c r="F43" s="239"/>
      <c r="G43" s="239"/>
      <c r="H43" s="239"/>
      <c r="I43" s="239"/>
      <c r="J43" s="239"/>
      <c r="K43" s="239"/>
      <c r="L43" s="239"/>
      <c r="M43" s="239"/>
      <c r="N43" s="239"/>
      <c r="O43" s="239"/>
      <c r="P43" s="239"/>
      <c r="Q43" s="239"/>
      <c r="R43" s="239"/>
      <c r="S43" s="239"/>
    </row>
    <row r="44" spans="2:19" ht="12.75" x14ac:dyDescent="0.2">
      <c r="B44" s="336" t="s">
        <v>258</v>
      </c>
      <c r="C44" s="333"/>
      <c r="D44" s="333"/>
      <c r="E44" s="333"/>
      <c r="F44" s="333"/>
      <c r="G44" s="239"/>
      <c r="H44" s="239"/>
      <c r="I44" s="239"/>
      <c r="J44" s="239"/>
      <c r="K44" s="239"/>
      <c r="L44" s="239"/>
      <c r="M44" s="239"/>
      <c r="N44" s="239"/>
      <c r="O44" s="239"/>
      <c r="P44" s="239"/>
      <c r="Q44" s="239"/>
      <c r="R44" s="239"/>
      <c r="S44" s="239"/>
    </row>
    <row r="45" spans="2:19" ht="13.5" thickBot="1" x14ac:dyDescent="0.25">
      <c r="B45" s="336" t="s">
        <v>259</v>
      </c>
      <c r="C45" s="333"/>
      <c r="D45" s="333"/>
      <c r="E45" s="333"/>
      <c r="F45" s="333"/>
      <c r="G45" s="239"/>
      <c r="H45" s="239"/>
      <c r="I45" s="239"/>
      <c r="J45" s="239"/>
      <c r="K45" s="239"/>
      <c r="L45" s="239"/>
      <c r="M45" s="239"/>
      <c r="N45" s="239"/>
      <c r="O45" s="239"/>
      <c r="P45" s="239"/>
      <c r="Q45" s="239"/>
      <c r="R45" s="239"/>
      <c r="S45" s="239"/>
    </row>
    <row r="46" spans="2:19" ht="12.75" customHeight="1" thickBot="1" x14ac:dyDescent="0.25">
      <c r="B46" s="996" t="s">
        <v>210</v>
      </c>
      <c r="C46" s="994" t="s">
        <v>219</v>
      </c>
      <c r="D46" s="995"/>
      <c r="E46" s="996" t="s">
        <v>220</v>
      </c>
      <c r="F46" s="420"/>
      <c r="G46" s="996" t="s">
        <v>222</v>
      </c>
      <c r="H46" s="996" t="s">
        <v>223</v>
      </c>
      <c r="I46" s="996" t="s">
        <v>224</v>
      </c>
      <c r="J46" s="1011" t="s">
        <v>225</v>
      </c>
      <c r="K46" s="239"/>
      <c r="L46" s="239"/>
      <c r="M46" s="239"/>
      <c r="N46" s="239"/>
      <c r="O46" s="239"/>
      <c r="P46" s="239"/>
      <c r="Q46" s="239"/>
      <c r="R46" s="239"/>
      <c r="S46" s="239"/>
    </row>
    <row r="47" spans="2:19" ht="13.5" thickBot="1" x14ac:dyDescent="0.25">
      <c r="B47" s="997"/>
      <c r="C47" s="421" t="s">
        <v>226</v>
      </c>
      <c r="D47" s="421" t="s">
        <v>227</v>
      </c>
      <c r="E47" s="997"/>
      <c r="F47" s="421" t="s">
        <v>221</v>
      </c>
      <c r="G47" s="997"/>
      <c r="H47" s="997"/>
      <c r="I47" s="997"/>
      <c r="J47" s="1012"/>
      <c r="K47" s="239"/>
      <c r="L47" s="239"/>
      <c r="M47" s="239"/>
      <c r="N47" s="239"/>
      <c r="O47" s="239"/>
      <c r="P47" s="239"/>
      <c r="Q47" s="239"/>
      <c r="R47" s="239"/>
      <c r="S47" s="239"/>
    </row>
    <row r="48" spans="2:19" s="788" customFormat="1" ht="13.5" thickBot="1" x14ac:dyDescent="0.25">
      <c r="B48" s="1003"/>
      <c r="C48" s="506"/>
      <c r="D48" s="511"/>
      <c r="E48" s="511"/>
      <c r="F48" s="511"/>
      <c r="G48" s="789"/>
      <c r="H48" s="436"/>
      <c r="I48" s="436"/>
      <c r="J48" s="439"/>
      <c r="K48" s="790"/>
      <c r="L48" s="790"/>
      <c r="M48" s="790"/>
      <c r="N48" s="790"/>
      <c r="O48" s="790"/>
      <c r="P48" s="790"/>
      <c r="Q48" s="790"/>
      <c r="R48" s="790"/>
      <c r="S48" s="790"/>
    </row>
    <row r="49" spans="2:19" s="788" customFormat="1" ht="15.75" customHeight="1" thickBot="1" x14ac:dyDescent="0.25">
      <c r="B49" s="1015"/>
      <c r="C49" s="414"/>
      <c r="D49" s="439"/>
      <c r="E49" s="439"/>
      <c r="F49" s="439"/>
      <c r="G49" s="791"/>
      <c r="H49" s="433"/>
      <c r="I49" s="433"/>
      <c r="J49" s="439"/>
      <c r="K49" s="790"/>
      <c r="L49" s="790"/>
      <c r="M49" s="790"/>
      <c r="N49" s="790"/>
      <c r="O49" s="790"/>
      <c r="P49" s="790"/>
      <c r="Q49" s="790"/>
      <c r="R49" s="790"/>
      <c r="S49" s="790"/>
    </row>
    <row r="50" spans="2:19" s="788" customFormat="1" ht="15.75" customHeight="1" thickBot="1" x14ac:dyDescent="0.25">
      <c r="B50" s="1015"/>
      <c r="C50" s="414"/>
      <c r="D50" s="439"/>
      <c r="E50" s="439"/>
      <c r="F50" s="439"/>
      <c r="G50" s="791"/>
      <c r="H50" s="433"/>
      <c r="I50" s="433"/>
      <c r="J50" s="439"/>
      <c r="K50" s="790"/>
      <c r="L50" s="790"/>
      <c r="M50" s="790"/>
      <c r="N50" s="790"/>
      <c r="O50" s="790"/>
      <c r="P50" s="790"/>
      <c r="Q50" s="790"/>
      <c r="R50" s="790"/>
      <c r="S50" s="790"/>
    </row>
    <row r="51" spans="2:19" s="788" customFormat="1" ht="13.5" thickBot="1" x14ac:dyDescent="0.25">
      <c r="B51" s="1015"/>
      <c r="C51" s="439"/>
      <c r="D51" s="439"/>
      <c r="E51" s="439"/>
      <c r="F51" s="439"/>
      <c r="G51" s="439"/>
      <c r="H51" s="433"/>
      <c r="I51" s="433"/>
      <c r="J51" s="439"/>
      <c r="K51" s="790"/>
      <c r="L51" s="790"/>
      <c r="M51" s="790"/>
      <c r="N51" s="790"/>
      <c r="O51" s="790"/>
      <c r="P51" s="790"/>
      <c r="Q51" s="790"/>
      <c r="R51" s="790"/>
      <c r="S51" s="790"/>
    </row>
    <row r="52" spans="2:19" s="788" customFormat="1" ht="13.5" thickBot="1" x14ac:dyDescent="0.25">
      <c r="B52" s="1015"/>
      <c r="C52" s="439"/>
      <c r="D52" s="439"/>
      <c r="E52" s="439"/>
      <c r="F52" s="439"/>
      <c r="G52" s="439"/>
      <c r="H52" s="433"/>
      <c r="I52" s="433"/>
      <c r="J52" s="439"/>
      <c r="K52" s="790"/>
      <c r="L52" s="790"/>
      <c r="M52" s="790"/>
      <c r="N52" s="790"/>
      <c r="O52" s="790"/>
      <c r="P52" s="790"/>
      <c r="Q52" s="790"/>
      <c r="R52" s="790"/>
      <c r="S52" s="790"/>
    </row>
    <row r="53" spans="2:19" s="788" customFormat="1" ht="13.5" thickBot="1" x14ac:dyDescent="0.25">
      <c r="B53" s="1015"/>
      <c r="C53" s="439"/>
      <c r="D53" s="439"/>
      <c r="E53" s="439"/>
      <c r="F53" s="439"/>
      <c r="G53" s="439"/>
      <c r="H53" s="433"/>
      <c r="I53" s="433"/>
      <c r="J53" s="439"/>
      <c r="K53" s="790"/>
      <c r="L53" s="790"/>
      <c r="M53" s="790"/>
      <c r="N53" s="790"/>
      <c r="O53" s="790"/>
      <c r="P53" s="790"/>
      <c r="Q53" s="790"/>
      <c r="R53" s="790"/>
      <c r="S53" s="790"/>
    </row>
    <row r="54" spans="2:19" s="788" customFormat="1" ht="13.5" thickBot="1" x14ac:dyDescent="0.25">
      <c r="B54" s="1015"/>
      <c r="C54" s="439"/>
      <c r="D54" s="439"/>
      <c r="E54" s="439"/>
      <c r="F54" s="439"/>
      <c r="G54" s="439"/>
      <c r="H54" s="433"/>
      <c r="I54" s="433"/>
      <c r="J54" s="439"/>
      <c r="K54" s="790"/>
      <c r="L54" s="790"/>
      <c r="M54" s="790"/>
      <c r="N54" s="790"/>
      <c r="O54" s="790"/>
      <c r="P54" s="790"/>
      <c r="Q54" s="790"/>
      <c r="R54" s="790"/>
      <c r="S54" s="790"/>
    </row>
    <row r="55" spans="2:19" s="788" customFormat="1" ht="13.5" thickBot="1" x14ac:dyDescent="0.25">
      <c r="B55" s="1015"/>
      <c r="C55" s="439"/>
      <c r="D55" s="439"/>
      <c r="E55" s="439"/>
      <c r="F55" s="439"/>
      <c r="G55" s="439"/>
      <c r="H55" s="433"/>
      <c r="I55" s="433"/>
      <c r="J55" s="439"/>
      <c r="K55" s="790"/>
      <c r="L55" s="790"/>
      <c r="M55" s="790"/>
      <c r="N55" s="790"/>
      <c r="O55" s="790"/>
      <c r="P55" s="790"/>
      <c r="Q55" s="790"/>
      <c r="R55" s="790"/>
      <c r="S55" s="790"/>
    </row>
    <row r="56" spans="2:19" s="788" customFormat="1" ht="13.5" thickBot="1" x14ac:dyDescent="0.25">
      <c r="B56" s="1015"/>
      <c r="C56" s="439"/>
      <c r="D56" s="439"/>
      <c r="E56" s="439"/>
      <c r="F56" s="439"/>
      <c r="G56" s="439"/>
      <c r="H56" s="433"/>
      <c r="I56" s="433"/>
      <c r="J56" s="439"/>
      <c r="K56" s="790"/>
      <c r="L56" s="790"/>
      <c r="M56" s="790"/>
      <c r="N56" s="790"/>
      <c r="O56" s="790"/>
      <c r="P56" s="790"/>
      <c r="Q56" s="790"/>
      <c r="R56" s="790"/>
      <c r="S56" s="790"/>
    </row>
    <row r="57" spans="2:19" s="788" customFormat="1" ht="15.75" customHeight="1" thickBot="1" x14ac:dyDescent="0.25">
      <c r="B57" s="1015"/>
      <c r="C57" s="439"/>
      <c r="D57" s="439"/>
      <c r="E57" s="439"/>
      <c r="F57" s="439"/>
      <c r="G57" s="439"/>
      <c r="H57" s="433"/>
      <c r="I57" s="433"/>
      <c r="J57" s="439"/>
      <c r="K57" s="790"/>
      <c r="L57" s="790"/>
      <c r="M57" s="790"/>
      <c r="N57" s="790"/>
      <c r="O57" s="790"/>
      <c r="P57" s="790"/>
      <c r="Q57" s="790"/>
      <c r="R57" s="790"/>
      <c r="S57" s="790"/>
    </row>
    <row r="58" spans="2:19" s="788" customFormat="1" ht="13.5" thickBot="1" x14ac:dyDescent="0.25">
      <c r="B58" s="1015"/>
      <c r="C58" s="439"/>
      <c r="D58" s="439"/>
      <c r="E58" s="439"/>
      <c r="F58" s="439"/>
      <c r="G58" s="439"/>
      <c r="H58" s="433"/>
      <c r="I58" s="433"/>
      <c r="J58" s="439"/>
      <c r="K58" s="790"/>
      <c r="L58" s="790"/>
      <c r="M58" s="790"/>
      <c r="N58" s="790"/>
      <c r="O58" s="790"/>
      <c r="P58" s="790"/>
      <c r="Q58" s="790"/>
      <c r="R58" s="790"/>
      <c r="S58" s="790"/>
    </row>
    <row r="59" spans="2:19" s="236" customFormat="1" ht="15.75" customHeight="1" thickBot="1" x14ac:dyDescent="0.25">
      <c r="B59" s="316"/>
      <c r="C59" s="246"/>
      <c r="D59" s="246"/>
      <c r="E59" s="354"/>
      <c r="F59" s="354"/>
      <c r="G59" s="354"/>
      <c r="H59" s="354"/>
      <c r="I59" s="354"/>
      <c r="J59" s="354"/>
      <c r="K59" s="239"/>
      <c r="L59" s="239"/>
      <c r="M59" s="239"/>
      <c r="N59" s="239"/>
      <c r="O59" s="239"/>
      <c r="P59" s="239"/>
      <c r="Q59" s="239"/>
      <c r="R59" s="239"/>
      <c r="S59" s="239"/>
    </row>
    <row r="60" spans="2:19" s="236" customFormat="1" ht="15.75" customHeight="1" thickBot="1" x14ac:dyDescent="0.25">
      <c r="B60" s="316"/>
      <c r="C60" s="246"/>
      <c r="D60" s="246"/>
      <c r="E60" s="354"/>
      <c r="F60" s="354"/>
      <c r="G60" s="354"/>
      <c r="H60" s="354"/>
      <c r="I60" s="354"/>
      <c r="J60" s="354"/>
      <c r="K60" s="239"/>
      <c r="L60" s="239"/>
      <c r="M60" s="239"/>
      <c r="N60" s="239"/>
      <c r="O60" s="239"/>
      <c r="P60" s="239"/>
      <c r="Q60" s="239"/>
      <c r="R60" s="239"/>
      <c r="S60" s="239"/>
    </row>
    <row r="61" spans="2:19" s="236" customFormat="1" ht="15.75" customHeight="1" thickBot="1" x14ac:dyDescent="0.25">
      <c r="B61" s="316"/>
      <c r="C61" s="246"/>
      <c r="D61" s="246"/>
      <c r="E61" s="354"/>
      <c r="F61" s="354"/>
      <c r="G61" s="354"/>
      <c r="H61" s="354"/>
      <c r="I61" s="354"/>
      <c r="J61" s="354"/>
      <c r="K61" s="239"/>
      <c r="L61" s="239"/>
      <c r="M61" s="239"/>
      <c r="N61" s="239"/>
      <c r="O61" s="239"/>
      <c r="P61" s="239"/>
      <c r="Q61" s="239"/>
      <c r="R61" s="239"/>
      <c r="S61" s="239"/>
    </row>
    <row r="62" spans="2:19" s="236" customFormat="1" ht="15.75" customHeight="1" thickBot="1" x14ac:dyDescent="0.25">
      <c r="B62" s="316"/>
      <c r="C62" s="246"/>
      <c r="D62" s="246"/>
      <c r="E62" s="354"/>
      <c r="F62" s="354"/>
      <c r="G62" s="354"/>
      <c r="H62" s="354"/>
      <c r="I62" s="354"/>
      <c r="J62" s="354"/>
      <c r="K62" s="239"/>
      <c r="L62" s="239"/>
      <c r="M62" s="239"/>
      <c r="N62" s="239"/>
      <c r="O62" s="239"/>
      <c r="P62" s="239"/>
      <c r="Q62" s="239"/>
      <c r="R62" s="239"/>
      <c r="S62" s="239"/>
    </row>
    <row r="63" spans="2:19" s="236" customFormat="1" ht="15.75" customHeight="1" thickBot="1" x14ac:dyDescent="0.25">
      <c r="B63" s="316"/>
      <c r="C63" s="246"/>
      <c r="D63" s="246"/>
      <c r="E63" s="354"/>
      <c r="F63" s="354"/>
      <c r="G63" s="354"/>
      <c r="H63" s="354"/>
      <c r="I63" s="354"/>
      <c r="J63" s="354"/>
      <c r="K63" s="239"/>
      <c r="L63" s="239"/>
      <c r="M63" s="239"/>
      <c r="N63" s="239"/>
      <c r="O63" s="239"/>
      <c r="P63" s="239"/>
      <c r="Q63" s="239"/>
      <c r="R63" s="239"/>
      <c r="S63" s="239"/>
    </row>
    <row r="64" spans="2:19" s="236" customFormat="1" ht="15.75" customHeight="1" thickBot="1" x14ac:dyDescent="0.25">
      <c r="B64" s="316"/>
      <c r="C64" s="246"/>
      <c r="D64" s="246"/>
      <c r="E64" s="354"/>
      <c r="F64" s="354"/>
      <c r="G64" s="354"/>
      <c r="H64" s="354"/>
      <c r="I64" s="354"/>
      <c r="J64" s="354"/>
      <c r="K64" s="239"/>
      <c r="L64" s="239"/>
      <c r="M64" s="239"/>
      <c r="N64" s="239"/>
      <c r="O64" s="239"/>
      <c r="P64" s="239"/>
      <c r="Q64" s="239"/>
      <c r="R64" s="239"/>
      <c r="S64" s="239"/>
    </row>
    <row r="65" spans="2:19" s="236" customFormat="1" ht="15.75" customHeight="1" thickBot="1" x14ac:dyDescent="0.25">
      <c r="B65" s="316"/>
      <c r="C65" s="300"/>
      <c r="D65" s="246"/>
      <c r="E65" s="300"/>
      <c r="F65" s="300"/>
      <c r="G65" s="300"/>
      <c r="H65" s="300"/>
      <c r="I65" s="300"/>
      <c r="J65" s="300"/>
      <c r="K65" s="239"/>
      <c r="L65" s="239"/>
      <c r="M65" s="239"/>
      <c r="N65" s="239"/>
      <c r="O65" s="239"/>
      <c r="P65" s="239"/>
      <c r="Q65" s="239"/>
      <c r="R65" s="239"/>
      <c r="S65" s="239"/>
    </row>
    <row r="66" spans="2:19" s="236" customFormat="1" ht="15.75" customHeight="1" thickBot="1" x14ac:dyDescent="0.25">
      <c r="B66" s="316"/>
      <c r="C66" s="302"/>
      <c r="D66" s="246"/>
      <c r="E66" s="313"/>
      <c r="F66" s="313"/>
      <c r="G66" s="313"/>
      <c r="H66" s="313"/>
      <c r="I66" s="313"/>
      <c r="J66" s="313"/>
      <c r="K66" s="239"/>
      <c r="L66" s="239"/>
      <c r="M66" s="239"/>
      <c r="N66" s="239"/>
      <c r="O66" s="239"/>
      <c r="P66" s="239"/>
      <c r="Q66" s="239"/>
      <c r="R66" s="239"/>
      <c r="S66" s="239"/>
    </row>
    <row r="67" spans="2:19" ht="15.75" customHeight="1" thickBot="1" x14ac:dyDescent="0.25">
      <c r="B67" s="313"/>
      <c r="C67" s="358"/>
      <c r="D67" s="298"/>
      <c r="E67" s="313"/>
      <c r="F67" s="313"/>
      <c r="G67" s="313"/>
      <c r="H67" s="313"/>
      <c r="I67" s="313"/>
      <c r="J67" s="313"/>
      <c r="K67" s="239"/>
      <c r="L67" s="239"/>
      <c r="M67" s="239"/>
      <c r="N67" s="239"/>
      <c r="O67" s="239"/>
      <c r="P67" s="239"/>
      <c r="Q67" s="239"/>
      <c r="R67" s="239"/>
      <c r="S67" s="239"/>
    </row>
    <row r="68" spans="2:19" s="236" customFormat="1" ht="15.75" customHeight="1" x14ac:dyDescent="0.2">
      <c r="B68" s="329"/>
      <c r="C68" s="251"/>
      <c r="D68" s="251"/>
      <c r="E68" s="329"/>
      <c r="F68" s="329"/>
      <c r="G68" s="329"/>
      <c r="H68" s="329"/>
      <c r="I68" s="329"/>
      <c r="J68" s="329"/>
      <c r="K68" s="239"/>
      <c r="L68" s="239"/>
      <c r="M68" s="239"/>
      <c r="N68" s="239"/>
      <c r="O68" s="239"/>
      <c r="P68" s="239"/>
      <c r="Q68" s="239"/>
      <c r="R68" s="239"/>
      <c r="S68" s="239"/>
    </row>
    <row r="69" spans="2:19" ht="12.75" x14ac:dyDescent="0.2">
      <c r="B69" s="257"/>
      <c r="C69" s="239"/>
      <c r="D69" s="239"/>
      <c r="E69" s="239"/>
      <c r="F69" s="239"/>
      <c r="G69" s="239"/>
      <c r="H69" s="239"/>
      <c r="I69" s="329"/>
      <c r="J69" s="329"/>
      <c r="K69" s="239"/>
      <c r="L69" s="239"/>
      <c r="M69" s="239"/>
      <c r="N69" s="239"/>
      <c r="O69" s="239"/>
      <c r="P69" s="239"/>
      <c r="Q69" s="239"/>
      <c r="R69" s="239"/>
      <c r="S69" s="239"/>
    </row>
    <row r="70" spans="2:19" ht="13.5" thickBot="1" x14ac:dyDescent="0.25">
      <c r="B70" s="336" t="s">
        <v>260</v>
      </c>
      <c r="C70" s="333"/>
      <c r="D70" s="333"/>
      <c r="E70" s="333"/>
      <c r="F70" s="333"/>
      <c r="G70" s="333"/>
      <c r="H70" s="333"/>
      <c r="I70" s="239"/>
      <c r="J70" s="239"/>
      <c r="K70" s="239"/>
      <c r="L70" s="239"/>
      <c r="M70" s="239"/>
      <c r="N70" s="239"/>
      <c r="O70" s="239"/>
      <c r="P70" s="239"/>
      <c r="Q70" s="239"/>
      <c r="R70" s="239"/>
      <c r="S70" s="239"/>
    </row>
    <row r="71" spans="2:19" ht="12.75" customHeight="1" thickBot="1" x14ac:dyDescent="0.25">
      <c r="B71" s="996" t="s">
        <v>210</v>
      </c>
      <c r="C71" s="994" t="s">
        <v>219</v>
      </c>
      <c r="D71" s="995"/>
      <c r="E71" s="996" t="s">
        <v>220</v>
      </c>
      <c r="F71" s="420"/>
      <c r="G71" s="996" t="s">
        <v>222</v>
      </c>
      <c r="H71" s="996" t="s">
        <v>228</v>
      </c>
      <c r="I71" s="996" t="s">
        <v>224</v>
      </c>
      <c r="J71" s="996" t="s">
        <v>229</v>
      </c>
      <c r="K71" s="239"/>
      <c r="L71" s="239"/>
      <c r="M71" s="239"/>
      <c r="N71" s="239"/>
      <c r="O71" s="239"/>
      <c r="P71" s="239"/>
      <c r="Q71" s="239"/>
      <c r="R71" s="239"/>
      <c r="S71" s="239"/>
    </row>
    <row r="72" spans="2:19" ht="13.5" thickBot="1" x14ac:dyDescent="0.25">
      <c r="B72" s="997"/>
      <c r="C72" s="421" t="s">
        <v>226</v>
      </c>
      <c r="D72" s="421" t="s">
        <v>227</v>
      </c>
      <c r="E72" s="997"/>
      <c r="F72" s="421" t="s">
        <v>221</v>
      </c>
      <c r="G72" s="997"/>
      <c r="H72" s="997"/>
      <c r="I72" s="997"/>
      <c r="J72" s="997"/>
      <c r="K72" s="239"/>
      <c r="L72" s="239"/>
      <c r="M72" s="239"/>
      <c r="N72" s="239"/>
      <c r="O72" s="239"/>
      <c r="P72" s="239"/>
      <c r="Q72" s="239"/>
      <c r="R72" s="239"/>
      <c r="S72" s="239"/>
    </row>
    <row r="73" spans="2:19" s="788" customFormat="1" ht="13.5" thickBot="1" x14ac:dyDescent="0.25">
      <c r="B73" s="795"/>
      <c r="C73" s="439"/>
      <c r="D73" s="439"/>
      <c r="E73" s="433"/>
      <c r="F73" s="439"/>
      <c r="G73" s="439"/>
      <c r="H73" s="439"/>
      <c r="I73" s="439"/>
      <c r="J73" s="439"/>
      <c r="K73" s="790"/>
      <c r="L73" s="790"/>
      <c r="M73" s="790"/>
      <c r="N73" s="790"/>
      <c r="O73" s="790"/>
      <c r="P73" s="790"/>
      <c r="Q73" s="790"/>
      <c r="R73" s="790"/>
      <c r="S73" s="790"/>
    </row>
    <row r="74" spans="2:19" s="788" customFormat="1" ht="13.5" thickBot="1" x14ac:dyDescent="0.25">
      <c r="B74" s="795"/>
      <c r="C74" s="439"/>
      <c r="D74" s="439"/>
      <c r="E74" s="433"/>
      <c r="F74" s="439"/>
      <c r="G74" s="439"/>
      <c r="H74" s="439"/>
      <c r="I74" s="439"/>
      <c r="J74" s="439"/>
      <c r="K74" s="790"/>
      <c r="L74" s="790"/>
      <c r="M74" s="790"/>
      <c r="N74" s="790"/>
      <c r="O74" s="790"/>
      <c r="P74" s="790"/>
      <c r="Q74" s="790"/>
      <c r="R74" s="790"/>
      <c r="S74" s="790"/>
    </row>
    <row r="75" spans="2:19" s="788" customFormat="1" ht="13.5" thickBot="1" x14ac:dyDescent="0.25">
      <c r="B75" s="795"/>
      <c r="C75" s="506"/>
      <c r="D75" s="511"/>
      <c r="E75" s="436"/>
      <c r="F75" s="511"/>
      <c r="G75" s="511"/>
      <c r="H75" s="511"/>
      <c r="I75" s="511"/>
      <c r="J75" s="511"/>
      <c r="K75" s="790"/>
      <c r="L75" s="790"/>
      <c r="M75" s="790"/>
      <c r="N75" s="790"/>
      <c r="O75" s="790"/>
      <c r="P75" s="790"/>
      <c r="Q75" s="790"/>
      <c r="R75" s="790"/>
      <c r="S75" s="790"/>
    </row>
    <row r="76" spans="2:19" s="788" customFormat="1" ht="13.5" thickBot="1" x14ac:dyDescent="0.25">
      <c r="B76" s="795"/>
      <c r="C76" s="414"/>
      <c r="D76" s="439"/>
      <c r="E76" s="433"/>
      <c r="F76" s="439"/>
      <c r="G76" s="439"/>
      <c r="H76" s="433"/>
      <c r="I76" s="439"/>
      <c r="J76" s="439"/>
      <c r="K76" s="790"/>
      <c r="L76" s="790"/>
      <c r="M76" s="790"/>
      <c r="N76" s="790"/>
      <c r="O76" s="790"/>
      <c r="P76" s="790"/>
      <c r="Q76" s="790"/>
      <c r="R76" s="790"/>
      <c r="S76" s="790"/>
    </row>
    <row r="77" spans="2:19" s="788" customFormat="1" ht="12.75" customHeight="1" thickBot="1" x14ac:dyDescent="0.25">
      <c r="B77" s="795"/>
      <c r="C77" s="506"/>
      <c r="D77" s="511"/>
      <c r="E77" s="436"/>
      <c r="F77" s="511"/>
      <c r="G77" s="511"/>
      <c r="H77" s="436"/>
      <c r="I77" s="511"/>
      <c r="J77" s="511"/>
      <c r="K77" s="790"/>
      <c r="L77" s="790"/>
      <c r="M77" s="790"/>
      <c r="N77" s="790"/>
      <c r="O77" s="790"/>
      <c r="P77" s="790"/>
      <c r="Q77" s="790"/>
      <c r="R77" s="790"/>
      <c r="S77" s="790"/>
    </row>
    <row r="78" spans="2:19" s="788" customFormat="1" ht="13.5" thickBot="1" x14ac:dyDescent="0.25">
      <c r="B78" s="795"/>
      <c r="C78" s="414"/>
      <c r="D78" s="439"/>
      <c r="E78" s="433"/>
      <c r="F78" s="439"/>
      <c r="G78" s="439"/>
      <c r="H78" s="439"/>
      <c r="I78" s="439"/>
      <c r="J78" s="439"/>
      <c r="K78" s="790"/>
      <c r="L78" s="790"/>
      <c r="M78" s="790"/>
      <c r="N78" s="790"/>
      <c r="O78" s="790"/>
      <c r="P78" s="790"/>
      <c r="Q78" s="790"/>
      <c r="R78" s="790"/>
      <c r="S78" s="790"/>
    </row>
    <row r="79" spans="2:19" s="788" customFormat="1" ht="13.5" thickBot="1" x14ac:dyDescent="0.25">
      <c r="B79" s="795"/>
      <c r="C79" s="414"/>
      <c r="D79" s="439"/>
      <c r="E79" s="433"/>
      <c r="F79" s="439"/>
      <c r="G79" s="433"/>
      <c r="H79" s="439"/>
      <c r="I79" s="439"/>
      <c r="J79" s="439"/>
      <c r="K79" s="790"/>
      <c r="L79" s="790"/>
      <c r="M79" s="790"/>
      <c r="N79" s="790"/>
      <c r="O79" s="790"/>
      <c r="P79" s="790"/>
      <c r="Q79" s="790"/>
      <c r="R79" s="790"/>
      <c r="S79" s="790"/>
    </row>
    <row r="80" spans="2:19" s="788" customFormat="1" ht="13.5" thickBot="1" x14ac:dyDescent="0.25">
      <c r="B80" s="795"/>
      <c r="C80" s="414"/>
      <c r="D80" s="439"/>
      <c r="E80" s="433"/>
      <c r="F80" s="439"/>
      <c r="G80" s="439"/>
      <c r="H80" s="439"/>
      <c r="I80" s="439"/>
      <c r="J80" s="439"/>
      <c r="K80" s="790"/>
      <c r="L80" s="790"/>
      <c r="M80" s="790"/>
      <c r="N80" s="790"/>
      <c r="O80" s="790"/>
      <c r="P80" s="790"/>
      <c r="Q80" s="790"/>
      <c r="R80" s="790"/>
      <c r="S80" s="790"/>
    </row>
    <row r="81" spans="2:19" s="788" customFormat="1" ht="13.5" thickBot="1" x14ac:dyDescent="0.25">
      <c r="B81" s="795"/>
      <c r="C81" s="414"/>
      <c r="D81" s="439"/>
      <c r="E81" s="433"/>
      <c r="F81" s="439"/>
      <c r="G81" s="439"/>
      <c r="H81" s="439"/>
      <c r="I81" s="439"/>
      <c r="J81" s="439"/>
      <c r="K81" s="790"/>
      <c r="L81" s="790"/>
      <c r="M81" s="790"/>
      <c r="N81" s="790"/>
      <c r="O81" s="790"/>
      <c r="P81" s="790"/>
      <c r="Q81" s="790"/>
      <c r="R81" s="790"/>
      <c r="S81" s="790"/>
    </row>
    <row r="82" spans="2:19" s="788" customFormat="1" ht="13.5" thickBot="1" x14ac:dyDescent="0.25">
      <c r="B82" s="795"/>
      <c r="C82" s="414"/>
      <c r="D82" s="439"/>
      <c r="E82" s="433"/>
      <c r="F82" s="439"/>
      <c r="G82" s="439"/>
      <c r="H82" s="439"/>
      <c r="I82" s="439"/>
      <c r="J82" s="439"/>
      <c r="K82" s="790"/>
      <c r="L82" s="790"/>
      <c r="M82" s="790"/>
      <c r="N82" s="790"/>
      <c r="O82" s="790"/>
      <c r="P82" s="790"/>
      <c r="Q82" s="790"/>
      <c r="R82" s="790"/>
      <c r="S82" s="790"/>
    </row>
    <row r="83" spans="2:19" s="788" customFormat="1" ht="13.5" thickBot="1" x14ac:dyDescent="0.25">
      <c r="B83" s="795"/>
      <c r="C83" s="414"/>
      <c r="D83" s="439"/>
      <c r="E83" s="433"/>
      <c r="F83" s="439"/>
      <c r="G83" s="439"/>
      <c r="H83" s="439"/>
      <c r="I83" s="439"/>
      <c r="J83" s="439"/>
      <c r="K83" s="790"/>
      <c r="L83" s="790"/>
      <c r="M83" s="790"/>
      <c r="N83" s="790"/>
      <c r="O83" s="790"/>
      <c r="P83" s="790"/>
      <c r="Q83" s="790"/>
      <c r="R83" s="790"/>
      <c r="S83" s="790"/>
    </row>
    <row r="84" spans="2:19" s="234" customFormat="1" ht="13.5" thickBot="1" x14ac:dyDescent="0.25">
      <c r="B84" s="354"/>
      <c r="C84" s="246"/>
      <c r="D84" s="348"/>
      <c r="E84" s="246"/>
      <c r="F84" s="247"/>
      <c r="G84" s="246"/>
      <c r="H84" s="246"/>
      <c r="I84" s="246"/>
      <c r="J84" s="246"/>
      <c r="K84" s="239"/>
      <c r="L84" s="239"/>
      <c r="M84" s="239"/>
      <c r="N84" s="239"/>
      <c r="O84" s="239"/>
      <c r="P84" s="239"/>
      <c r="Q84" s="239"/>
      <c r="R84" s="239"/>
      <c r="S84" s="239"/>
    </row>
    <row r="85" spans="2:19" s="234" customFormat="1" ht="13.5" customHeight="1" thickBot="1" x14ac:dyDescent="0.25">
      <c r="B85" s="354"/>
      <c r="C85" s="246"/>
      <c r="D85" s="348"/>
      <c r="E85" s="246"/>
      <c r="F85" s="247"/>
      <c r="G85" s="246"/>
      <c r="H85" s="246"/>
      <c r="I85" s="246"/>
      <c r="J85" s="246"/>
      <c r="K85" s="239"/>
      <c r="L85" s="239"/>
      <c r="M85" s="239"/>
      <c r="N85" s="239"/>
      <c r="O85" s="239"/>
      <c r="P85" s="239"/>
      <c r="Q85" s="239"/>
      <c r="R85" s="239"/>
      <c r="S85" s="239"/>
    </row>
    <row r="86" spans="2:19" s="234" customFormat="1" ht="13.5" customHeight="1" thickBot="1" x14ac:dyDescent="0.25">
      <c r="B86" s="354"/>
      <c r="C86" s="246"/>
      <c r="D86" s="348"/>
      <c r="E86" s="246"/>
      <c r="F86" s="247"/>
      <c r="G86" s="246"/>
      <c r="H86" s="246"/>
      <c r="I86" s="246"/>
      <c r="J86" s="246"/>
      <c r="K86" s="239"/>
      <c r="L86" s="239"/>
      <c r="M86" s="239"/>
      <c r="N86" s="239"/>
      <c r="O86" s="239"/>
      <c r="P86" s="239"/>
      <c r="Q86" s="239"/>
      <c r="R86" s="239"/>
      <c r="S86" s="239"/>
    </row>
    <row r="87" spans="2:19" s="234" customFormat="1" ht="13.5" customHeight="1" thickBot="1" x14ac:dyDescent="0.25">
      <c r="B87" s="354"/>
      <c r="C87" s="246"/>
      <c r="D87" s="348"/>
      <c r="E87" s="246"/>
      <c r="F87" s="247"/>
      <c r="G87" s="246"/>
      <c r="H87" s="246"/>
      <c r="I87" s="246"/>
      <c r="J87" s="246"/>
      <c r="K87" s="239"/>
      <c r="L87" s="239"/>
      <c r="M87" s="239"/>
      <c r="N87" s="239"/>
      <c r="O87" s="239"/>
      <c r="P87" s="239"/>
      <c r="Q87" s="239"/>
      <c r="R87" s="239"/>
      <c r="S87" s="239"/>
    </row>
    <row r="88" spans="2:19" ht="13.5" customHeight="1" thickBot="1" x14ac:dyDescent="0.25">
      <c r="B88" s="313"/>
      <c r="C88" s="246"/>
      <c r="D88" s="246"/>
      <c r="E88" s="246"/>
      <c r="F88" s="246"/>
      <c r="G88" s="246"/>
      <c r="H88" s="246"/>
      <c r="I88" s="246"/>
      <c r="J88" s="246"/>
      <c r="K88" s="239"/>
      <c r="L88" s="239"/>
      <c r="M88" s="239"/>
      <c r="N88" s="239"/>
      <c r="O88" s="239"/>
      <c r="P88" s="239"/>
      <c r="Q88" s="239"/>
      <c r="R88" s="239"/>
      <c r="S88" s="239"/>
    </row>
    <row r="89" spans="2:19" ht="12.75" x14ac:dyDescent="0.2">
      <c r="B89" s="257"/>
      <c r="C89" s="239"/>
      <c r="D89" s="239"/>
      <c r="E89" s="239"/>
      <c r="F89" s="239"/>
      <c r="G89" s="239"/>
      <c r="H89" s="239"/>
      <c r="I89" s="239"/>
      <c r="J89" s="239"/>
      <c r="K89" s="239"/>
      <c r="L89" s="239"/>
      <c r="M89" s="239"/>
      <c r="N89" s="239"/>
      <c r="O89" s="239"/>
      <c r="P89" s="239"/>
      <c r="Q89" s="239"/>
      <c r="R89" s="239"/>
      <c r="S89" s="239"/>
    </row>
    <row r="90" spans="2:19" ht="13.5" customHeight="1" thickBot="1" x14ac:dyDescent="0.25">
      <c r="B90" s="336" t="s">
        <v>261</v>
      </c>
      <c r="C90" s="333"/>
      <c r="D90" s="333"/>
      <c r="E90" s="333"/>
      <c r="F90" s="333"/>
      <c r="G90" s="333"/>
      <c r="H90" s="239"/>
      <c r="I90" s="239"/>
      <c r="J90" s="239"/>
      <c r="K90" s="239"/>
      <c r="L90" s="239"/>
      <c r="M90" s="239"/>
      <c r="N90" s="239"/>
      <c r="O90" s="239"/>
      <c r="P90" s="239"/>
      <c r="Q90" s="239"/>
      <c r="R90" s="239"/>
      <c r="S90" s="239"/>
    </row>
    <row r="91" spans="2:19" ht="12.75" x14ac:dyDescent="0.2">
      <c r="B91" s="996"/>
      <c r="C91" s="999" t="s">
        <v>219</v>
      </c>
      <c r="D91" s="1000"/>
      <c r="E91" s="996" t="s">
        <v>220</v>
      </c>
      <c r="F91" s="996" t="s">
        <v>221</v>
      </c>
      <c r="G91" s="490" t="s">
        <v>230</v>
      </c>
      <c r="H91" s="996" t="s">
        <v>233</v>
      </c>
      <c r="I91" s="996" t="s">
        <v>234</v>
      </c>
      <c r="J91" s="996" t="s">
        <v>235</v>
      </c>
      <c r="K91" s="239"/>
      <c r="L91" s="239"/>
      <c r="M91" s="239"/>
      <c r="N91" s="239"/>
      <c r="O91" s="239"/>
      <c r="P91" s="239"/>
      <c r="Q91" s="239"/>
      <c r="R91" s="239"/>
      <c r="S91" s="239"/>
    </row>
    <row r="92" spans="2:19" ht="13.5" thickBot="1" x14ac:dyDescent="0.25">
      <c r="B92" s="998"/>
      <c r="C92" s="1001"/>
      <c r="D92" s="1002"/>
      <c r="E92" s="998"/>
      <c r="F92" s="998"/>
      <c r="G92" s="423" t="s">
        <v>231</v>
      </c>
      <c r="H92" s="998"/>
      <c r="I92" s="998"/>
      <c r="J92" s="998"/>
      <c r="K92" s="239"/>
      <c r="L92" s="239"/>
      <c r="M92" s="239"/>
      <c r="N92" s="239"/>
      <c r="O92" s="239"/>
      <c r="P92" s="239"/>
      <c r="Q92" s="239"/>
      <c r="R92" s="239"/>
      <c r="S92" s="239"/>
    </row>
    <row r="93" spans="2:19" ht="13.5" customHeight="1" thickBot="1" x14ac:dyDescent="0.25">
      <c r="B93" s="997"/>
      <c r="C93" s="491" t="s">
        <v>226</v>
      </c>
      <c r="D93" s="491" t="s">
        <v>227</v>
      </c>
      <c r="E93" s="997"/>
      <c r="F93" s="997"/>
      <c r="G93" s="491" t="s">
        <v>232</v>
      </c>
      <c r="H93" s="997"/>
      <c r="I93" s="997"/>
      <c r="J93" s="997"/>
      <c r="K93" s="239"/>
      <c r="L93" s="239"/>
      <c r="M93" s="239"/>
      <c r="N93" s="239"/>
      <c r="O93" s="239"/>
      <c r="P93" s="239"/>
      <c r="Q93" s="239"/>
      <c r="R93" s="239"/>
      <c r="S93" s="239"/>
    </row>
    <row r="94" spans="2:19" s="788" customFormat="1" ht="12.75" customHeight="1" thickBot="1" x14ac:dyDescent="0.25">
      <c r="B94" s="795"/>
      <c r="C94" s="796"/>
      <c r="D94" s="796"/>
      <c r="E94" s="797"/>
      <c r="F94" s="797"/>
      <c r="G94" s="797"/>
      <c r="H94" s="796"/>
      <c r="I94" s="506"/>
      <c r="J94" s="506"/>
      <c r="K94" s="790"/>
      <c r="L94" s="790"/>
      <c r="M94" s="790"/>
      <c r="N94" s="790"/>
      <c r="O94" s="790"/>
      <c r="P94" s="790"/>
      <c r="Q94" s="790"/>
      <c r="R94" s="790"/>
      <c r="S94" s="790"/>
    </row>
    <row r="95" spans="2:19" s="788" customFormat="1" ht="15" customHeight="1" thickBot="1" x14ac:dyDescent="0.25">
      <c r="B95" s="795"/>
      <c r="C95" s="796"/>
      <c r="D95" s="796"/>
      <c r="E95" s="797"/>
      <c r="F95" s="797"/>
      <c r="G95" s="797"/>
      <c r="H95" s="796"/>
      <c r="I95" s="506"/>
      <c r="J95" s="506"/>
      <c r="K95" s="790"/>
      <c r="L95" s="790"/>
      <c r="M95" s="790"/>
      <c r="N95" s="790"/>
      <c r="O95" s="790"/>
      <c r="P95" s="790"/>
      <c r="Q95" s="790"/>
      <c r="R95" s="790"/>
      <c r="S95" s="790"/>
    </row>
    <row r="96" spans="2:19" s="788" customFormat="1" ht="15" customHeight="1" thickBot="1" x14ac:dyDescent="0.25">
      <c r="B96" s="795"/>
      <c r="C96" s="796"/>
      <c r="D96" s="796"/>
      <c r="E96" s="797"/>
      <c r="F96" s="797"/>
      <c r="G96" s="797"/>
      <c r="H96" s="798"/>
      <c r="I96" s="506"/>
      <c r="J96" s="506"/>
      <c r="K96" s="790"/>
      <c r="L96" s="790"/>
      <c r="M96" s="790"/>
      <c r="N96" s="790"/>
      <c r="O96" s="790"/>
      <c r="P96" s="790"/>
      <c r="Q96" s="790"/>
      <c r="R96" s="790"/>
      <c r="S96" s="790"/>
    </row>
    <row r="97" spans="2:19" s="788" customFormat="1" ht="15.75" customHeight="1" thickBot="1" x14ac:dyDescent="0.25">
      <c r="B97" s="795"/>
      <c r="C97" s="796"/>
      <c r="D97" s="796"/>
      <c r="E97" s="797"/>
      <c r="F97" s="797"/>
      <c r="G97" s="797"/>
      <c r="H97" s="798"/>
      <c r="I97" s="506"/>
      <c r="J97" s="506"/>
      <c r="K97" s="790"/>
      <c r="L97" s="790"/>
      <c r="M97" s="790"/>
      <c r="N97" s="790"/>
      <c r="O97" s="790"/>
      <c r="P97" s="790"/>
      <c r="Q97" s="790"/>
      <c r="R97" s="790"/>
      <c r="S97" s="790"/>
    </row>
    <row r="98" spans="2:19" s="788" customFormat="1" ht="15" customHeight="1" thickBot="1" x14ac:dyDescent="0.25">
      <c r="B98" s="795"/>
      <c r="C98" s="435"/>
      <c r="D98" s="435"/>
      <c r="E98" s="506"/>
      <c r="F98" s="506"/>
      <c r="G98" s="506"/>
      <c r="H98" s="795"/>
      <c r="I98" s="506"/>
      <c r="J98" s="795"/>
      <c r="K98" s="790"/>
      <c r="L98" s="790"/>
      <c r="M98" s="790"/>
      <c r="N98" s="790"/>
      <c r="O98" s="790"/>
      <c r="P98" s="790"/>
      <c r="Q98" s="790"/>
      <c r="R98" s="790"/>
      <c r="S98" s="790"/>
    </row>
    <row r="99" spans="2:19" s="788" customFormat="1" ht="15" customHeight="1" thickBot="1" x14ac:dyDescent="0.25">
      <c r="B99" s="795"/>
      <c r="C99" s="435"/>
      <c r="D99" s="435"/>
      <c r="E99" s="506"/>
      <c r="F99" s="506"/>
      <c r="G99" s="506"/>
      <c r="H99" s="795"/>
      <c r="I99" s="506"/>
      <c r="J99" s="795"/>
      <c r="K99" s="790"/>
      <c r="L99" s="790"/>
      <c r="M99" s="790"/>
      <c r="N99" s="790"/>
      <c r="O99" s="790"/>
      <c r="P99" s="790"/>
      <c r="Q99" s="790"/>
      <c r="R99" s="790"/>
      <c r="S99" s="790"/>
    </row>
    <row r="100" spans="2:19" s="788" customFormat="1" ht="15" customHeight="1" thickBot="1" x14ac:dyDescent="0.25">
      <c r="B100" s="795"/>
      <c r="C100" s="435"/>
      <c r="D100" s="435"/>
      <c r="E100" s="506"/>
      <c r="F100" s="506"/>
      <c r="G100" s="506"/>
      <c r="H100" s="795"/>
      <c r="I100" s="506"/>
      <c r="J100" s="795"/>
      <c r="K100" s="790"/>
      <c r="L100" s="790"/>
      <c r="M100" s="790"/>
      <c r="N100" s="790"/>
      <c r="O100" s="790"/>
      <c r="P100" s="790"/>
      <c r="Q100" s="790"/>
      <c r="R100" s="790"/>
      <c r="S100" s="790"/>
    </row>
    <row r="101" spans="2:19" s="788" customFormat="1" ht="15" customHeight="1" thickBot="1" x14ac:dyDescent="0.25">
      <c r="B101" s="795"/>
      <c r="C101" s="435"/>
      <c r="D101" s="435"/>
      <c r="E101" s="506"/>
      <c r="F101" s="506"/>
      <c r="G101" s="506"/>
      <c r="H101" s="795"/>
      <c r="I101" s="506"/>
      <c r="J101" s="795"/>
      <c r="K101" s="790"/>
      <c r="L101" s="790"/>
      <c r="M101" s="790"/>
      <c r="N101" s="790"/>
      <c r="O101" s="790"/>
      <c r="P101" s="790"/>
      <c r="Q101" s="790"/>
      <c r="R101" s="790"/>
      <c r="S101" s="790"/>
    </row>
    <row r="102" spans="2:19" s="788" customFormat="1" ht="15.75" customHeight="1" thickBot="1" x14ac:dyDescent="0.25">
      <c r="B102" s="795"/>
      <c r="C102" s="435"/>
      <c r="D102" s="435"/>
      <c r="E102" s="506"/>
      <c r="F102" s="506"/>
      <c r="G102" s="506"/>
      <c r="H102" s="795"/>
      <c r="I102" s="506"/>
      <c r="J102" s="795"/>
      <c r="K102" s="790"/>
      <c r="L102" s="790"/>
      <c r="M102" s="790"/>
      <c r="N102" s="790"/>
      <c r="O102" s="790"/>
      <c r="P102" s="790"/>
      <c r="Q102" s="790"/>
      <c r="R102" s="790"/>
      <c r="S102" s="790"/>
    </row>
    <row r="103" spans="2:19" s="788" customFormat="1" ht="15" customHeight="1" thickBot="1" x14ac:dyDescent="0.25">
      <c r="B103" s="795"/>
      <c r="C103" s="435"/>
      <c r="D103" s="435"/>
      <c r="E103" s="506"/>
      <c r="F103" s="506"/>
      <c r="G103" s="506"/>
      <c r="H103" s="795"/>
      <c r="I103" s="506"/>
      <c r="J103" s="795"/>
      <c r="K103" s="790"/>
      <c r="L103" s="790"/>
      <c r="M103" s="790"/>
      <c r="N103" s="790"/>
      <c r="O103" s="790"/>
      <c r="P103" s="790"/>
      <c r="Q103" s="790"/>
      <c r="R103" s="790"/>
      <c r="S103" s="790"/>
    </row>
    <row r="104" spans="2:19" s="788" customFormat="1" ht="15" customHeight="1" thickBot="1" x14ac:dyDescent="0.25">
      <c r="B104" s="795"/>
      <c r="C104" s="435"/>
      <c r="D104" s="435"/>
      <c r="E104" s="506"/>
      <c r="F104" s="506"/>
      <c r="G104" s="506"/>
      <c r="H104" s="795"/>
      <c r="I104" s="506"/>
      <c r="J104" s="795"/>
      <c r="K104" s="790"/>
      <c r="L104" s="790"/>
      <c r="M104" s="790"/>
      <c r="N104" s="790"/>
      <c r="O104" s="790"/>
      <c r="P104" s="790"/>
      <c r="Q104" s="790"/>
      <c r="R104" s="790"/>
      <c r="S104" s="790"/>
    </row>
    <row r="105" spans="2:19" s="788" customFormat="1" ht="15" customHeight="1" thickBot="1" x14ac:dyDescent="0.25">
      <c r="B105" s="795"/>
      <c r="C105" s="435"/>
      <c r="D105" s="435"/>
      <c r="E105" s="506"/>
      <c r="F105" s="506"/>
      <c r="G105" s="506"/>
      <c r="H105" s="795"/>
      <c r="I105" s="506"/>
      <c r="J105" s="795"/>
      <c r="K105" s="790"/>
      <c r="L105" s="790"/>
      <c r="M105" s="790"/>
      <c r="N105" s="790"/>
      <c r="O105" s="790"/>
      <c r="P105" s="790"/>
      <c r="Q105" s="790"/>
      <c r="R105" s="790"/>
      <c r="S105" s="790"/>
    </row>
    <row r="106" spans="2:19" s="788" customFormat="1" ht="15" customHeight="1" thickBot="1" x14ac:dyDescent="0.25">
      <c r="B106" s="795"/>
      <c r="C106" s="435"/>
      <c r="D106" s="435"/>
      <c r="E106" s="506"/>
      <c r="F106" s="506"/>
      <c r="G106" s="506"/>
      <c r="H106" s="795"/>
      <c r="I106" s="506"/>
      <c r="J106" s="795"/>
      <c r="K106" s="790"/>
      <c r="L106" s="790"/>
      <c r="M106" s="790"/>
      <c r="N106" s="790"/>
      <c r="O106" s="790"/>
      <c r="P106" s="790"/>
      <c r="Q106" s="790"/>
      <c r="R106" s="790"/>
      <c r="S106" s="790"/>
    </row>
    <row r="107" spans="2:19" s="788" customFormat="1" ht="15" customHeight="1" thickBot="1" x14ac:dyDescent="0.25">
      <c r="B107" s="795"/>
      <c r="C107" s="435"/>
      <c r="D107" s="435"/>
      <c r="E107" s="506"/>
      <c r="F107" s="506"/>
      <c r="G107" s="506"/>
      <c r="H107" s="795"/>
      <c r="I107" s="506"/>
      <c r="J107" s="795"/>
      <c r="K107" s="790"/>
      <c r="L107" s="790"/>
      <c r="M107" s="790"/>
      <c r="N107" s="790"/>
      <c r="O107" s="790"/>
      <c r="P107" s="790"/>
      <c r="Q107" s="790"/>
      <c r="R107" s="790"/>
      <c r="S107" s="790"/>
    </row>
    <row r="108" spans="2:19" s="788" customFormat="1" ht="15.75" customHeight="1" thickBot="1" x14ac:dyDescent="0.25">
      <c r="B108" s="795"/>
      <c r="C108" s="435"/>
      <c r="D108" s="435"/>
      <c r="E108" s="506"/>
      <c r="F108" s="506"/>
      <c r="G108" s="506"/>
      <c r="H108" s="795"/>
      <c r="I108" s="506"/>
      <c r="J108" s="795"/>
      <c r="K108" s="790"/>
      <c r="L108" s="790"/>
      <c r="M108" s="790"/>
      <c r="N108" s="790"/>
      <c r="O108" s="790"/>
      <c r="P108" s="790"/>
      <c r="Q108" s="790"/>
      <c r="R108" s="790"/>
      <c r="S108" s="790"/>
    </row>
    <row r="109" spans="2:19" s="794" customFormat="1" ht="15" customHeight="1" thickBot="1" x14ac:dyDescent="0.25">
      <c r="B109" s="795"/>
      <c r="C109" s="796"/>
      <c r="D109" s="796"/>
      <c r="E109" s="797"/>
      <c r="F109" s="797"/>
      <c r="G109" s="797"/>
      <c r="H109" s="796"/>
      <c r="I109" s="797"/>
      <c r="J109" s="799"/>
      <c r="K109" s="793"/>
      <c r="L109" s="793"/>
      <c r="M109" s="793"/>
      <c r="N109" s="793"/>
      <c r="O109" s="793"/>
      <c r="P109" s="793"/>
      <c r="Q109" s="793"/>
      <c r="R109" s="793"/>
      <c r="S109" s="793"/>
    </row>
    <row r="110" spans="2:19" s="794" customFormat="1" ht="15" customHeight="1" thickBot="1" x14ac:dyDescent="0.25">
      <c r="B110" s="795"/>
      <c r="C110" s="796"/>
      <c r="D110" s="796"/>
      <c r="E110" s="797"/>
      <c r="F110" s="797"/>
      <c r="G110" s="797"/>
      <c r="H110" s="796"/>
      <c r="I110" s="797"/>
      <c r="J110" s="799"/>
      <c r="K110" s="793"/>
      <c r="L110" s="793"/>
      <c r="M110" s="793"/>
      <c r="N110" s="793"/>
      <c r="O110" s="793"/>
      <c r="P110" s="793"/>
      <c r="Q110" s="793"/>
      <c r="R110" s="793"/>
      <c r="S110" s="793"/>
    </row>
    <row r="111" spans="2:19" s="794" customFormat="1" ht="15" customHeight="1" thickBot="1" x14ac:dyDescent="0.25">
      <c r="B111" s="795"/>
      <c r="C111" s="796"/>
      <c r="D111" s="796"/>
      <c r="E111" s="797"/>
      <c r="F111" s="797"/>
      <c r="G111" s="797"/>
      <c r="H111" s="798"/>
      <c r="I111" s="797"/>
      <c r="J111" s="799"/>
      <c r="K111" s="793"/>
      <c r="L111" s="793"/>
      <c r="M111" s="793"/>
      <c r="N111" s="793"/>
      <c r="O111" s="793"/>
      <c r="P111" s="793"/>
      <c r="Q111" s="793"/>
      <c r="R111" s="793"/>
      <c r="S111" s="793"/>
    </row>
    <row r="112" spans="2:19" s="794" customFormat="1" ht="15" customHeight="1" thickBot="1" x14ac:dyDescent="0.25">
      <c r="B112" s="795"/>
      <c r="C112" s="796"/>
      <c r="D112" s="796"/>
      <c r="E112" s="797"/>
      <c r="F112" s="797"/>
      <c r="G112" s="797"/>
      <c r="H112" s="798"/>
      <c r="I112" s="797"/>
      <c r="J112" s="799"/>
      <c r="K112" s="793"/>
      <c r="L112" s="793"/>
      <c r="M112" s="793"/>
      <c r="N112" s="793"/>
      <c r="O112" s="793"/>
      <c r="P112" s="793"/>
      <c r="Q112" s="793"/>
      <c r="R112" s="793"/>
      <c r="S112" s="793"/>
    </row>
    <row r="113" spans="2:19" s="794" customFormat="1" ht="15.75" customHeight="1" thickBot="1" x14ac:dyDescent="0.25">
      <c r="B113" s="795"/>
      <c r="C113" s="796"/>
      <c r="D113" s="796"/>
      <c r="E113" s="797"/>
      <c r="F113" s="797"/>
      <c r="G113" s="797"/>
      <c r="H113" s="798"/>
      <c r="I113" s="797"/>
      <c r="J113" s="799"/>
      <c r="K113" s="793"/>
      <c r="L113" s="793"/>
      <c r="M113" s="793"/>
      <c r="N113" s="793"/>
      <c r="O113" s="793"/>
      <c r="P113" s="793"/>
      <c r="Q113" s="793"/>
      <c r="R113" s="793"/>
      <c r="S113" s="793"/>
    </row>
    <row r="114" spans="2:19" s="788" customFormat="1" ht="15" customHeight="1" thickBot="1" x14ac:dyDescent="0.25">
      <c r="B114" s="795"/>
      <c r="C114" s="435"/>
      <c r="D114" s="435"/>
      <c r="E114" s="506"/>
      <c r="F114" s="506"/>
      <c r="G114" s="506"/>
      <c r="H114" s="435"/>
      <c r="I114" s="506"/>
      <c r="J114" s="795"/>
      <c r="K114" s="790"/>
      <c r="L114" s="790"/>
      <c r="M114" s="790"/>
      <c r="N114" s="790"/>
      <c r="O114" s="790"/>
      <c r="P114" s="790"/>
      <c r="Q114" s="790"/>
      <c r="R114" s="790"/>
      <c r="S114" s="790"/>
    </row>
    <row r="115" spans="2:19" s="788" customFormat="1" ht="15" customHeight="1" thickBot="1" x14ac:dyDescent="0.25">
      <c r="B115" s="795"/>
      <c r="C115" s="435"/>
      <c r="D115" s="435"/>
      <c r="E115" s="506"/>
      <c r="F115" s="506"/>
      <c r="G115" s="506"/>
      <c r="H115" s="435"/>
      <c r="I115" s="506"/>
      <c r="J115" s="795"/>
      <c r="K115" s="790"/>
      <c r="L115" s="790"/>
      <c r="M115" s="790"/>
      <c r="N115" s="790"/>
      <c r="O115" s="790"/>
      <c r="P115" s="790"/>
      <c r="Q115" s="790"/>
      <c r="R115" s="790"/>
      <c r="S115" s="790"/>
    </row>
    <row r="116" spans="2:19" s="788" customFormat="1" ht="15" customHeight="1" thickBot="1" x14ac:dyDescent="0.25">
      <c r="B116" s="795"/>
      <c r="C116" s="435"/>
      <c r="D116" s="435"/>
      <c r="E116" s="506"/>
      <c r="F116" s="506"/>
      <c r="G116" s="506"/>
      <c r="H116" s="435"/>
      <c r="I116" s="506"/>
      <c r="J116" s="795"/>
      <c r="K116" s="790"/>
      <c r="L116" s="790"/>
      <c r="M116" s="790"/>
      <c r="N116" s="790"/>
      <c r="O116" s="790"/>
      <c r="P116" s="790"/>
      <c r="Q116" s="790"/>
      <c r="R116" s="790"/>
      <c r="S116" s="790"/>
    </row>
    <row r="117" spans="2:19" s="788" customFormat="1" ht="15" customHeight="1" thickBot="1" x14ac:dyDescent="0.25">
      <c r="B117" s="795"/>
      <c r="C117" s="435"/>
      <c r="D117" s="435"/>
      <c r="E117" s="506"/>
      <c r="F117" s="506"/>
      <c r="G117" s="506"/>
      <c r="H117" s="800"/>
      <c r="I117" s="506"/>
      <c r="J117" s="795"/>
      <c r="K117" s="790"/>
      <c r="L117" s="790"/>
      <c r="M117" s="790"/>
      <c r="N117" s="790"/>
      <c r="O117" s="790"/>
      <c r="P117" s="790"/>
      <c r="Q117" s="790"/>
      <c r="R117" s="790"/>
      <c r="S117" s="790"/>
    </row>
    <row r="118" spans="2:19" s="788" customFormat="1" ht="15" customHeight="1" thickBot="1" x14ac:dyDescent="0.25">
      <c r="B118" s="795"/>
      <c r="C118" s="435"/>
      <c r="D118" s="435"/>
      <c r="E118" s="506"/>
      <c r="F118" s="506"/>
      <c r="G118" s="506"/>
      <c r="H118" s="800"/>
      <c r="I118" s="506"/>
      <c r="J118" s="795"/>
      <c r="K118" s="790"/>
      <c r="L118" s="790"/>
      <c r="M118" s="790"/>
      <c r="N118" s="790"/>
      <c r="O118" s="790"/>
      <c r="P118" s="790"/>
      <c r="Q118" s="790"/>
      <c r="R118" s="790"/>
      <c r="S118" s="790"/>
    </row>
    <row r="119" spans="2:19" s="788" customFormat="1" ht="15" customHeight="1" thickBot="1" x14ac:dyDescent="0.25">
      <c r="B119" s="795"/>
      <c r="C119" s="435"/>
      <c r="D119" s="435"/>
      <c r="E119" s="506"/>
      <c r="F119" s="506"/>
      <c r="G119" s="506"/>
      <c r="H119" s="800"/>
      <c r="I119" s="506"/>
      <c r="J119" s="795"/>
      <c r="K119" s="790"/>
      <c r="L119" s="790"/>
      <c r="M119" s="790"/>
      <c r="N119" s="790"/>
      <c r="O119" s="790"/>
      <c r="P119" s="790"/>
      <c r="Q119" s="790"/>
      <c r="R119" s="790"/>
      <c r="S119" s="790"/>
    </row>
    <row r="120" spans="2:19" s="788" customFormat="1" ht="15" customHeight="1" thickBot="1" x14ac:dyDescent="0.25">
      <c r="B120" s="795"/>
      <c r="C120" s="435"/>
      <c r="D120" s="435"/>
      <c r="E120" s="506"/>
      <c r="F120" s="506"/>
      <c r="G120" s="506"/>
      <c r="H120" s="800"/>
      <c r="I120" s="506"/>
      <c r="J120" s="795"/>
      <c r="K120" s="790"/>
      <c r="L120" s="790"/>
      <c r="M120" s="790"/>
      <c r="N120" s="790"/>
      <c r="O120" s="790"/>
      <c r="P120" s="790"/>
      <c r="Q120" s="790"/>
      <c r="R120" s="790"/>
      <c r="S120" s="790"/>
    </row>
    <row r="121" spans="2:19" s="235" customFormat="1" ht="13.5" customHeight="1" thickBot="1" x14ac:dyDescent="0.25">
      <c r="B121" s="424"/>
      <c r="C121" s="502"/>
      <c r="D121" s="502"/>
      <c r="E121" s="502"/>
      <c r="F121" s="502"/>
      <c r="G121" s="502"/>
      <c r="H121" s="422"/>
      <c r="I121" s="502"/>
      <c r="J121" s="502"/>
      <c r="K121" s="239"/>
      <c r="L121" s="239"/>
      <c r="M121" s="239"/>
      <c r="N121" s="239"/>
      <c r="O121" s="239"/>
      <c r="P121" s="239"/>
      <c r="Q121" s="239"/>
      <c r="R121" s="239"/>
      <c r="S121" s="239"/>
    </row>
    <row r="122" spans="2:19" s="235" customFormat="1" ht="13.5" thickBot="1" x14ac:dyDescent="0.25">
      <c r="B122" s="424"/>
      <c r="C122" s="493"/>
      <c r="D122" s="493"/>
      <c r="E122" s="493"/>
      <c r="F122" s="493"/>
      <c r="G122" s="493"/>
      <c r="H122" s="425"/>
      <c r="I122" s="493"/>
      <c r="J122" s="493"/>
      <c r="K122" s="239"/>
      <c r="L122" s="239"/>
      <c r="M122" s="239"/>
      <c r="N122" s="239"/>
      <c r="O122" s="239"/>
      <c r="P122" s="239"/>
      <c r="Q122" s="239"/>
      <c r="R122" s="239"/>
      <c r="S122" s="239"/>
    </row>
    <row r="123" spans="2:19" s="235" customFormat="1" ht="13.5" customHeight="1" thickBot="1" x14ac:dyDescent="0.25">
      <c r="B123" s="424"/>
      <c r="C123" s="493"/>
      <c r="D123" s="493"/>
      <c r="E123" s="493"/>
      <c r="F123" s="493"/>
      <c r="G123" s="493"/>
      <c r="H123" s="425"/>
      <c r="I123" s="493"/>
      <c r="J123" s="493"/>
      <c r="K123" s="239"/>
      <c r="L123" s="239"/>
      <c r="M123" s="239"/>
      <c r="N123" s="239"/>
      <c r="O123" s="239"/>
      <c r="P123" s="239"/>
      <c r="Q123" s="239"/>
      <c r="R123" s="239"/>
      <c r="S123" s="239"/>
    </row>
    <row r="124" spans="2:19" ht="12.75" x14ac:dyDescent="0.2">
      <c r="B124" s="257"/>
      <c r="C124" s="239"/>
      <c r="D124" s="239"/>
      <c r="E124" s="239"/>
      <c r="F124" s="239"/>
      <c r="G124" s="239"/>
      <c r="H124" s="239"/>
      <c r="I124" s="239"/>
      <c r="J124" s="239"/>
      <c r="K124" s="239"/>
      <c r="L124" s="239"/>
      <c r="M124" s="239"/>
      <c r="N124" s="239"/>
      <c r="O124" s="239"/>
      <c r="P124" s="239"/>
      <c r="Q124" s="239"/>
      <c r="R124" s="239"/>
      <c r="S124" s="239"/>
    </row>
    <row r="125" spans="2:19" ht="13.5" thickBot="1" x14ac:dyDescent="0.25">
      <c r="B125" s="336" t="s">
        <v>262</v>
      </c>
      <c r="C125" s="333"/>
      <c r="D125" s="333"/>
      <c r="E125" s="333"/>
      <c r="F125" s="333"/>
      <c r="G125" s="333"/>
      <c r="H125" s="333"/>
      <c r="I125" s="239"/>
      <c r="J125" s="239"/>
      <c r="K125" s="239"/>
      <c r="L125" s="239"/>
      <c r="M125" s="239"/>
      <c r="N125" s="239"/>
      <c r="O125" s="239"/>
      <c r="P125" s="239"/>
      <c r="Q125" s="239"/>
      <c r="R125" s="239"/>
      <c r="S125" s="239"/>
    </row>
    <row r="126" spans="2:19" ht="12.75" customHeight="1" thickBot="1" x14ac:dyDescent="0.25">
      <c r="B126" s="996"/>
      <c r="C126" s="994" t="s">
        <v>219</v>
      </c>
      <c r="D126" s="995"/>
      <c r="E126" s="996" t="s">
        <v>220</v>
      </c>
      <c r="F126" s="996" t="s">
        <v>221</v>
      </c>
      <c r="G126" s="996" t="s">
        <v>236</v>
      </c>
      <c r="H126" s="996" t="s">
        <v>237</v>
      </c>
      <c r="I126" s="996" t="s">
        <v>238</v>
      </c>
      <c r="J126" s="996" t="s">
        <v>235</v>
      </c>
      <c r="K126" s="239"/>
      <c r="L126" s="239"/>
      <c r="M126" s="239"/>
      <c r="N126" s="239"/>
      <c r="O126" s="239"/>
      <c r="P126" s="239"/>
      <c r="Q126" s="239"/>
      <c r="R126" s="239"/>
      <c r="S126" s="239"/>
    </row>
    <row r="127" spans="2:19" ht="13.5" thickBot="1" x14ac:dyDescent="0.25">
      <c r="B127" s="997"/>
      <c r="C127" s="491" t="s">
        <v>226</v>
      </c>
      <c r="D127" s="491" t="s">
        <v>227</v>
      </c>
      <c r="E127" s="997"/>
      <c r="F127" s="997"/>
      <c r="G127" s="997"/>
      <c r="H127" s="997"/>
      <c r="I127" s="997"/>
      <c r="J127" s="997"/>
      <c r="K127" s="239"/>
      <c r="L127" s="239"/>
      <c r="M127" s="239"/>
      <c r="N127" s="239"/>
      <c r="O127" s="239"/>
      <c r="P127" s="239"/>
      <c r="Q127" s="239"/>
      <c r="R127" s="239"/>
      <c r="S127" s="239"/>
    </row>
    <row r="128" spans="2:19" s="788" customFormat="1" ht="13.5" thickBot="1" x14ac:dyDescent="0.25">
      <c r="B128" s="808"/>
      <c r="C128" s="515"/>
      <c r="D128" s="435"/>
      <c r="E128" s="776"/>
      <c r="F128" s="435"/>
      <c r="G128" s="515"/>
      <c r="H128" s="515"/>
      <c r="I128" s="515"/>
      <c r="J128" s="776"/>
      <c r="K128" s="790"/>
      <c r="L128" s="790"/>
      <c r="M128" s="790"/>
      <c r="N128" s="790"/>
      <c r="O128" s="790"/>
      <c r="P128" s="790"/>
      <c r="Q128" s="790"/>
      <c r="R128" s="790"/>
      <c r="S128" s="790"/>
    </row>
    <row r="129" spans="2:19" s="788" customFormat="1" ht="17.25" customHeight="1" thickBot="1" x14ac:dyDescent="0.25">
      <c r="B129" s="808"/>
      <c r="C129" s="515"/>
      <c r="D129" s="515"/>
      <c r="E129" s="776"/>
      <c r="F129" s="435"/>
      <c r="G129" s="435"/>
      <c r="H129" s="515"/>
      <c r="I129" s="435"/>
      <c r="J129" s="776"/>
      <c r="K129" s="801"/>
      <c r="L129" s="790"/>
      <c r="M129" s="790"/>
      <c r="N129" s="790"/>
      <c r="O129" s="790"/>
      <c r="P129" s="790"/>
      <c r="Q129" s="790"/>
      <c r="R129" s="790"/>
      <c r="S129" s="790"/>
    </row>
    <row r="130" spans="2:19" s="788" customFormat="1" ht="13.5" thickBot="1" x14ac:dyDescent="0.25">
      <c r="B130" s="795"/>
      <c r="C130" s="435"/>
      <c r="D130" s="435"/>
      <c r="E130" s="777"/>
      <c r="F130" s="435"/>
      <c r="G130" s="435"/>
      <c r="H130" s="435"/>
      <c r="I130" s="435"/>
      <c r="J130" s="777"/>
      <c r="K130" s="790"/>
      <c r="L130" s="790"/>
      <c r="M130" s="790"/>
      <c r="N130" s="790"/>
      <c r="O130" s="790"/>
      <c r="P130" s="790"/>
      <c r="Q130" s="790"/>
      <c r="R130" s="790"/>
      <c r="S130" s="790"/>
    </row>
    <row r="131" spans="2:19" s="788" customFormat="1" ht="13.5" thickBot="1" x14ac:dyDescent="0.25">
      <c r="B131" s="795"/>
      <c r="C131" s="435"/>
      <c r="D131" s="435"/>
      <c r="E131" s="777"/>
      <c r="F131" s="435"/>
      <c r="G131" s="435"/>
      <c r="H131" s="435"/>
      <c r="I131" s="435"/>
      <c r="J131" s="777"/>
      <c r="K131" s="790"/>
      <c r="L131" s="790"/>
      <c r="M131" s="790"/>
      <c r="N131" s="790"/>
      <c r="O131" s="790"/>
      <c r="P131" s="790"/>
      <c r="Q131" s="790"/>
      <c r="R131" s="790"/>
      <c r="S131" s="790"/>
    </row>
    <row r="132" spans="2:19" s="788" customFormat="1" ht="13.5" thickBot="1" x14ac:dyDescent="0.25">
      <c r="B132" s="795"/>
      <c r="C132" s="435"/>
      <c r="D132" s="435"/>
      <c r="E132" s="777"/>
      <c r="F132" s="435"/>
      <c r="G132" s="435"/>
      <c r="H132" s="435"/>
      <c r="I132" s="435"/>
      <c r="J132" s="777"/>
      <c r="K132" s="790"/>
      <c r="L132" s="790"/>
      <c r="M132" s="790"/>
      <c r="N132" s="790"/>
      <c r="O132" s="790"/>
      <c r="P132" s="790"/>
      <c r="Q132" s="790"/>
      <c r="R132" s="790"/>
      <c r="S132" s="790"/>
    </row>
    <row r="133" spans="2:19" s="788" customFormat="1" ht="12" customHeight="1" thickBot="1" x14ac:dyDescent="0.25">
      <c r="B133" s="795"/>
      <c r="C133" s="435"/>
      <c r="D133" s="435"/>
      <c r="E133" s="777"/>
      <c r="F133" s="435"/>
      <c r="G133" s="802"/>
      <c r="H133" s="435"/>
      <c r="I133" s="435"/>
      <c r="J133" s="506"/>
      <c r="K133" s="790"/>
      <c r="L133" s="790"/>
      <c r="M133" s="790"/>
      <c r="N133" s="790"/>
      <c r="O133" s="790"/>
      <c r="P133" s="790"/>
      <c r="Q133" s="790"/>
      <c r="R133" s="790"/>
      <c r="S133" s="790"/>
    </row>
    <row r="134" spans="2:19" s="788" customFormat="1" ht="16.5" customHeight="1" thickBot="1" x14ac:dyDescent="0.25">
      <c r="B134" s="795"/>
      <c r="C134" s="435"/>
      <c r="D134" s="435"/>
      <c r="E134" s="777"/>
      <c r="F134" s="435"/>
      <c r="G134" s="802"/>
      <c r="H134" s="435"/>
      <c r="I134" s="435"/>
      <c r="J134" s="506"/>
      <c r="K134" s="790"/>
      <c r="L134" s="790"/>
      <c r="M134" s="790"/>
      <c r="N134" s="790"/>
      <c r="O134" s="790"/>
      <c r="P134" s="790"/>
      <c r="Q134" s="790"/>
      <c r="R134" s="790"/>
      <c r="S134" s="790"/>
    </row>
    <row r="135" spans="2:19" s="788" customFormat="1" ht="12.75" customHeight="1" thickBot="1" x14ac:dyDescent="0.25">
      <c r="B135" s="799"/>
      <c r="C135" s="796"/>
      <c r="D135" s="796"/>
      <c r="E135" s="805"/>
      <c r="F135" s="796"/>
      <c r="G135" s="796"/>
      <c r="H135" s="796"/>
      <c r="I135" s="435"/>
      <c r="J135" s="434"/>
      <c r="K135" s="790"/>
      <c r="L135" s="790"/>
      <c r="M135" s="790"/>
      <c r="N135" s="790"/>
      <c r="O135" s="790"/>
      <c r="P135" s="790"/>
      <c r="Q135" s="790"/>
      <c r="R135" s="790"/>
      <c r="S135" s="790"/>
    </row>
    <row r="136" spans="2:19" s="788" customFormat="1" ht="13.5" thickBot="1" x14ac:dyDescent="0.25">
      <c r="B136" s="799"/>
      <c r="C136" s="805"/>
      <c r="D136" s="805"/>
      <c r="E136" s="806"/>
      <c r="F136" s="796"/>
      <c r="G136" s="796"/>
      <c r="H136" s="807"/>
      <c r="I136" s="435"/>
      <c r="J136" s="434"/>
      <c r="K136" s="790"/>
      <c r="L136" s="790"/>
      <c r="M136" s="790"/>
      <c r="N136" s="790"/>
      <c r="O136" s="790"/>
      <c r="P136" s="790"/>
      <c r="Q136" s="790"/>
      <c r="R136" s="790"/>
      <c r="S136" s="790"/>
    </row>
    <row r="137" spans="2:19" ht="13.5" thickBot="1" x14ac:dyDescent="0.25">
      <c r="B137" s="354"/>
      <c r="C137" s="245"/>
      <c r="D137" s="245"/>
      <c r="E137" s="245"/>
      <c r="F137" s="245"/>
      <c r="G137" s="245"/>
      <c r="H137" s="245"/>
      <c r="I137" s="245"/>
      <c r="J137" s="245"/>
      <c r="K137" s="239"/>
      <c r="L137" s="239"/>
      <c r="M137" s="239"/>
      <c r="N137" s="239"/>
      <c r="O137" s="239"/>
      <c r="P137" s="239"/>
      <c r="Q137" s="239"/>
      <c r="R137" s="239"/>
      <c r="S137" s="239"/>
    </row>
    <row r="138" spans="2:19" ht="13.5" thickBot="1" x14ac:dyDescent="0.25">
      <c r="B138" s="354"/>
      <c r="C138" s="245"/>
      <c r="D138" s="245"/>
      <c r="E138" s="245"/>
      <c r="F138" s="245"/>
      <c r="G138" s="245"/>
      <c r="H138" s="245"/>
      <c r="I138" s="245"/>
      <c r="J138" s="245"/>
      <c r="K138" s="239"/>
      <c r="L138" s="239"/>
      <c r="M138" s="239"/>
      <c r="N138" s="239"/>
      <c r="O138" s="239"/>
      <c r="P138" s="239"/>
      <c r="Q138" s="239"/>
      <c r="R138" s="239"/>
      <c r="S138" s="239"/>
    </row>
    <row r="139" spans="2:19" ht="12.75" x14ac:dyDescent="0.2">
      <c r="B139" s="253"/>
      <c r="C139" s="239"/>
      <c r="D139" s="239"/>
      <c r="E139" s="239"/>
      <c r="F139" s="239"/>
      <c r="G139" s="239"/>
      <c r="H139" s="239"/>
      <c r="I139" s="239"/>
      <c r="J139" s="239"/>
      <c r="K139" s="239"/>
      <c r="L139" s="239"/>
      <c r="M139" s="239"/>
      <c r="N139" s="239"/>
      <c r="O139" s="239"/>
      <c r="P139" s="239"/>
      <c r="Q139" s="239"/>
      <c r="R139" s="239"/>
      <c r="S139" s="239"/>
    </row>
    <row r="140" spans="2:19" ht="13.5" thickBot="1" x14ac:dyDescent="0.25">
      <c r="B140" s="336" t="s">
        <v>263</v>
      </c>
      <c r="C140" s="333"/>
      <c r="D140" s="333"/>
      <c r="E140" s="333"/>
      <c r="F140" s="333"/>
      <c r="G140" s="333"/>
      <c r="H140" s="333"/>
      <c r="I140" s="239"/>
      <c r="J140" s="239"/>
      <c r="K140" s="239"/>
      <c r="L140" s="239"/>
      <c r="M140" s="239"/>
      <c r="N140" s="239"/>
      <c r="O140" s="239"/>
      <c r="P140" s="239"/>
      <c r="Q140" s="239"/>
      <c r="R140" s="239"/>
      <c r="S140" s="239"/>
    </row>
    <row r="141" spans="2:19" ht="12.75" customHeight="1" thickBot="1" x14ac:dyDescent="0.25">
      <c r="B141" s="996" t="s">
        <v>210</v>
      </c>
      <c r="C141" s="994" t="s">
        <v>219</v>
      </c>
      <c r="D141" s="995"/>
      <c r="E141" s="996" t="s">
        <v>220</v>
      </c>
      <c r="F141" s="996" t="s">
        <v>211</v>
      </c>
      <c r="G141" s="996" t="s">
        <v>239</v>
      </c>
      <c r="H141" s="996" t="s">
        <v>240</v>
      </c>
      <c r="I141" s="996" t="s">
        <v>241</v>
      </c>
      <c r="J141" s="996" t="s">
        <v>242</v>
      </c>
      <c r="K141" s="996" t="s">
        <v>235</v>
      </c>
      <c r="L141" s="239"/>
      <c r="M141" s="239"/>
      <c r="N141" s="239"/>
      <c r="O141" s="239"/>
      <c r="P141" s="239"/>
      <c r="Q141" s="239"/>
      <c r="R141" s="239"/>
      <c r="S141" s="239"/>
    </row>
    <row r="142" spans="2:19" ht="13.5" thickBot="1" x14ac:dyDescent="0.25">
      <c r="B142" s="997"/>
      <c r="C142" s="491" t="s">
        <v>226</v>
      </c>
      <c r="D142" s="491" t="s">
        <v>227</v>
      </c>
      <c r="E142" s="997"/>
      <c r="F142" s="997"/>
      <c r="G142" s="997"/>
      <c r="H142" s="997"/>
      <c r="I142" s="997"/>
      <c r="J142" s="997"/>
      <c r="K142" s="997"/>
      <c r="L142" s="239"/>
      <c r="M142" s="239"/>
      <c r="N142" s="239"/>
      <c r="O142" s="239"/>
      <c r="P142" s="239"/>
      <c r="Q142" s="239"/>
      <c r="R142" s="239"/>
      <c r="S142" s="239"/>
    </row>
    <row r="143" spans="2:19" ht="13.5" thickBot="1" x14ac:dyDescent="0.25">
      <c r="B143" s="349"/>
      <c r="C143" s="247"/>
      <c r="D143" s="247"/>
      <c r="E143" s="247"/>
      <c r="F143" s="247"/>
      <c r="G143" s="247"/>
      <c r="H143" s="247"/>
      <c r="I143" s="247"/>
      <c r="J143" s="247"/>
      <c r="K143" s="247"/>
      <c r="L143" s="239"/>
      <c r="M143" s="239"/>
      <c r="N143" s="239"/>
      <c r="O143" s="239"/>
      <c r="P143" s="239"/>
      <c r="Q143" s="239"/>
      <c r="R143" s="239"/>
      <c r="S143" s="239"/>
    </row>
    <row r="144" spans="2:19" ht="14.25" customHeight="1" thickBot="1" x14ac:dyDescent="0.25">
      <c r="B144" s="809"/>
      <c r="C144" s="504"/>
      <c r="D144" s="504"/>
      <c r="E144" s="504"/>
      <c r="F144" s="504"/>
      <c r="G144" s="504"/>
      <c r="H144" s="504"/>
      <c r="I144" s="504"/>
      <c r="J144" s="504"/>
      <c r="K144" s="1013"/>
      <c r="L144" s="239"/>
      <c r="M144" s="239"/>
      <c r="N144" s="239"/>
      <c r="O144" s="239"/>
      <c r="P144" s="239"/>
      <c r="Q144" s="239"/>
      <c r="R144" s="239"/>
      <c r="S144" s="239"/>
    </row>
    <row r="145" spans="2:19" ht="15.75" customHeight="1" thickBot="1" x14ac:dyDescent="0.25">
      <c r="B145" s="809"/>
      <c r="C145" s="504"/>
      <c r="D145" s="504"/>
      <c r="E145" s="504"/>
      <c r="F145" s="504"/>
      <c r="G145" s="504"/>
      <c r="H145" s="504"/>
      <c r="I145" s="504"/>
      <c r="J145" s="504"/>
      <c r="K145" s="1014"/>
      <c r="L145" s="239"/>
      <c r="M145" s="239"/>
      <c r="N145" s="239"/>
      <c r="O145" s="239"/>
      <c r="P145" s="239"/>
      <c r="Q145" s="239"/>
      <c r="R145" s="239"/>
      <c r="S145" s="239"/>
    </row>
    <row r="146" spans="2:19" ht="13.5" thickBot="1" x14ac:dyDescent="0.25">
      <c r="B146" s="809"/>
      <c r="C146" s="489"/>
      <c r="D146" s="247"/>
      <c r="E146" s="247"/>
      <c r="F146" s="247"/>
      <c r="G146" s="247"/>
      <c r="H146" s="247"/>
      <c r="I146" s="247"/>
      <c r="J146" s="430"/>
      <c r="K146" s="430"/>
      <c r="L146" s="239"/>
      <c r="M146" s="239"/>
      <c r="N146" s="239"/>
      <c r="O146" s="239"/>
      <c r="P146" s="239"/>
      <c r="Q146" s="239"/>
      <c r="R146" s="239"/>
      <c r="S146" s="239"/>
    </row>
    <row r="147" spans="2:19" ht="17.25" customHeight="1" thickBot="1" x14ac:dyDescent="0.25">
      <c r="B147" s="405"/>
      <c r="C147" s="238"/>
      <c r="D147" s="238"/>
      <c r="E147" s="238"/>
      <c r="F147" s="426"/>
      <c r="G147" s="238"/>
      <c r="H147" s="238"/>
      <c r="I147" s="238"/>
      <c r="J147" s="238"/>
      <c r="K147" s="430"/>
      <c r="L147" s="239"/>
      <c r="M147" s="239"/>
      <c r="N147" s="239"/>
      <c r="O147" s="239"/>
      <c r="P147" s="239"/>
      <c r="Q147" s="239"/>
      <c r="R147" s="239"/>
      <c r="S147" s="239"/>
    </row>
    <row r="148" spans="2:19" ht="13.5" thickBot="1" x14ac:dyDescent="0.25">
      <c r="B148" s="346"/>
      <c r="C148" s="377"/>
      <c r="D148" s="377"/>
      <c r="E148" s="377"/>
      <c r="F148" s="377"/>
      <c r="G148" s="377"/>
      <c r="H148" s="488"/>
      <c r="I148" s="488"/>
      <c r="J148" s="488"/>
      <c r="K148" s="431"/>
      <c r="L148" s="239"/>
      <c r="M148" s="239"/>
      <c r="N148" s="239"/>
      <c r="O148" s="239"/>
      <c r="P148" s="239"/>
      <c r="Q148" s="239"/>
      <c r="R148" s="239"/>
      <c r="S148" s="239"/>
    </row>
    <row r="149" spans="2:19" ht="15.75" customHeight="1" thickBot="1" x14ac:dyDescent="0.25">
      <c r="B149" s="295"/>
      <c r="C149" s="493"/>
      <c r="D149" s="493"/>
      <c r="E149" s="493"/>
      <c r="F149" s="492"/>
      <c r="G149" s="493"/>
      <c r="H149" s="493"/>
      <c r="I149" s="493"/>
      <c r="J149" s="493"/>
      <c r="K149" s="408"/>
      <c r="L149" s="239"/>
      <c r="M149" s="239"/>
      <c r="N149" s="239"/>
      <c r="O149" s="239"/>
      <c r="P149" s="239"/>
      <c r="Q149" s="239"/>
      <c r="R149" s="239"/>
      <c r="S149" s="239"/>
    </row>
    <row r="150" spans="2:19" ht="13.5" thickBot="1" x14ac:dyDescent="0.25">
      <c r="B150" s="295"/>
      <c r="C150" s="493"/>
      <c r="D150" s="493"/>
      <c r="E150" s="493"/>
      <c r="F150" s="492"/>
      <c r="G150" s="493"/>
      <c r="H150" s="493"/>
      <c r="I150" s="493"/>
      <c r="J150" s="493"/>
      <c r="K150" s="408"/>
      <c r="L150" s="239"/>
      <c r="M150" s="239"/>
      <c r="N150" s="239"/>
      <c r="O150" s="239"/>
      <c r="P150" s="239"/>
      <c r="Q150" s="239"/>
      <c r="R150" s="239"/>
      <c r="S150" s="239"/>
    </row>
    <row r="151" spans="2:19" ht="13.5" thickBot="1" x14ac:dyDescent="0.25">
      <c r="B151" s="295"/>
      <c r="C151" s="493"/>
      <c r="D151" s="493"/>
      <c r="E151" s="493"/>
      <c r="F151" s="492"/>
      <c r="G151" s="493"/>
      <c r="H151" s="493"/>
      <c r="I151" s="493"/>
      <c r="J151" s="493"/>
      <c r="K151" s="408"/>
      <c r="L151" s="239"/>
      <c r="M151" s="239"/>
      <c r="N151" s="239"/>
      <c r="O151" s="239"/>
      <c r="P151" s="239"/>
      <c r="Q151" s="239"/>
      <c r="R151" s="239"/>
      <c r="S151" s="239"/>
    </row>
    <row r="152" spans="2:19" ht="12.75" customHeight="1" x14ac:dyDescent="0.2">
      <c r="B152" s="257"/>
      <c r="C152" s="239"/>
      <c r="D152" s="239"/>
      <c r="E152" s="239"/>
      <c r="F152" s="239"/>
      <c r="G152" s="239"/>
      <c r="H152" s="239"/>
      <c r="I152" s="239"/>
      <c r="J152" s="239"/>
      <c r="K152" s="239"/>
      <c r="L152" s="239"/>
      <c r="M152" s="239"/>
      <c r="N152" s="239"/>
      <c r="O152" s="239"/>
      <c r="P152" s="239"/>
      <c r="Q152" s="239"/>
      <c r="R152" s="239"/>
      <c r="S152" s="239"/>
    </row>
    <row r="153" spans="2:19" ht="13.5" thickBot="1" x14ac:dyDescent="0.25">
      <c r="B153" s="253" t="s">
        <v>264</v>
      </c>
      <c r="C153" s="239"/>
      <c r="D153" s="239"/>
      <c r="E153" s="239"/>
      <c r="F153" s="239"/>
      <c r="G153" s="239"/>
      <c r="H153" s="239"/>
      <c r="I153" s="239"/>
      <c r="J153" s="239"/>
      <c r="K153" s="239"/>
      <c r="L153" s="239"/>
      <c r="M153" s="239"/>
      <c r="N153" s="239"/>
      <c r="O153" s="239"/>
      <c r="P153" s="239"/>
      <c r="Q153" s="239"/>
      <c r="R153" s="239"/>
      <c r="S153" s="239"/>
    </row>
    <row r="154" spans="2:19" ht="13.5" thickBot="1" x14ac:dyDescent="0.25">
      <c r="B154" s="996" t="s">
        <v>210</v>
      </c>
      <c r="C154" s="994" t="s">
        <v>219</v>
      </c>
      <c r="D154" s="995"/>
      <c r="E154" s="996" t="s">
        <v>220</v>
      </c>
      <c r="F154" s="996" t="s">
        <v>211</v>
      </c>
      <c r="G154" s="996" t="s">
        <v>243</v>
      </c>
      <c r="H154" s="996" t="s">
        <v>244</v>
      </c>
      <c r="I154" s="996" t="s">
        <v>235</v>
      </c>
      <c r="J154" s="239"/>
      <c r="K154" s="239"/>
      <c r="L154" s="239"/>
      <c r="M154" s="239"/>
      <c r="N154" s="239"/>
      <c r="O154" s="239"/>
      <c r="P154" s="239"/>
      <c r="Q154" s="239"/>
      <c r="R154" s="239"/>
      <c r="S154" s="239"/>
    </row>
    <row r="155" spans="2:19" ht="13.5" thickBot="1" x14ac:dyDescent="0.25">
      <c r="B155" s="997"/>
      <c r="C155" s="491" t="s">
        <v>226</v>
      </c>
      <c r="D155" s="491" t="s">
        <v>227</v>
      </c>
      <c r="E155" s="997"/>
      <c r="F155" s="997"/>
      <c r="G155" s="997"/>
      <c r="H155" s="997"/>
      <c r="I155" s="997"/>
      <c r="J155" s="239"/>
      <c r="K155" s="239"/>
      <c r="L155" s="239"/>
      <c r="M155" s="239"/>
      <c r="N155" s="239"/>
      <c r="O155" s="239"/>
      <c r="P155" s="239"/>
      <c r="Q155" s="239"/>
      <c r="R155" s="239"/>
      <c r="S155" s="239"/>
    </row>
    <row r="156" spans="2:19" ht="13.5" thickBot="1" x14ac:dyDescent="0.25">
      <c r="B156" s="424"/>
      <c r="C156" s="415"/>
      <c r="D156" s="415"/>
      <c r="E156" s="415"/>
      <c r="F156" s="415"/>
      <c r="G156" s="415"/>
      <c r="H156" s="415"/>
      <c r="I156" s="415"/>
      <c r="J156" s="239"/>
      <c r="K156" s="239"/>
      <c r="L156" s="239"/>
      <c r="M156" s="239"/>
      <c r="N156" s="239"/>
      <c r="O156" s="239"/>
      <c r="P156" s="239"/>
      <c r="Q156" s="239"/>
      <c r="R156" s="239"/>
      <c r="S156" s="239"/>
    </row>
    <row r="157" spans="2:19" ht="13.5" thickBot="1" x14ac:dyDescent="0.25">
      <c r="B157" s="424"/>
      <c r="C157" s="415"/>
      <c r="D157" s="415"/>
      <c r="E157" s="415"/>
      <c r="F157" s="415"/>
      <c r="G157" s="415"/>
      <c r="H157" s="415"/>
      <c r="I157" s="415"/>
      <c r="J157" s="239"/>
      <c r="K157" s="239"/>
      <c r="L157" s="239"/>
      <c r="M157" s="239"/>
      <c r="N157" s="239"/>
      <c r="O157" s="239"/>
      <c r="P157" s="239"/>
      <c r="Q157" s="239"/>
      <c r="R157" s="239"/>
      <c r="S157" s="239"/>
    </row>
    <row r="158" spans="2:19" ht="13.5" thickBot="1" x14ac:dyDescent="0.25">
      <c r="B158" s="424"/>
      <c r="C158" s="415"/>
      <c r="D158" s="415"/>
      <c r="E158" s="415"/>
      <c r="F158" s="415"/>
      <c r="G158" s="415"/>
      <c r="H158" s="415"/>
      <c r="I158" s="415"/>
      <c r="J158" s="239"/>
      <c r="K158" s="239"/>
      <c r="L158" s="239"/>
      <c r="M158" s="239"/>
      <c r="N158" s="239"/>
      <c r="O158" s="239"/>
      <c r="P158" s="239"/>
      <c r="Q158" s="239"/>
      <c r="R158" s="239"/>
      <c r="S158" s="239"/>
    </row>
    <row r="159" spans="2:19" ht="13.5" thickBot="1" x14ac:dyDescent="0.25">
      <c r="B159" s="424"/>
      <c r="C159" s="415"/>
      <c r="D159" s="415"/>
      <c r="E159" s="415"/>
      <c r="F159" s="415"/>
      <c r="G159" s="415"/>
      <c r="H159" s="415"/>
      <c r="I159" s="415"/>
      <c r="J159" s="239"/>
      <c r="K159" s="239"/>
      <c r="L159" s="239"/>
      <c r="M159" s="239"/>
      <c r="N159" s="239"/>
      <c r="O159" s="239"/>
      <c r="P159" s="239"/>
      <c r="Q159" s="239"/>
      <c r="R159" s="239"/>
      <c r="S159" s="239"/>
    </row>
    <row r="160" spans="2:19" ht="13.5" thickBot="1" x14ac:dyDescent="0.25">
      <c r="B160" s="424"/>
      <c r="C160" s="415"/>
      <c r="D160" s="415"/>
      <c r="E160" s="415"/>
      <c r="F160" s="415"/>
      <c r="G160" s="415"/>
      <c r="H160" s="415"/>
      <c r="I160" s="415"/>
      <c r="J160" s="239"/>
      <c r="K160" s="239"/>
      <c r="L160" s="239"/>
      <c r="M160" s="239"/>
      <c r="N160" s="239"/>
      <c r="O160" s="239"/>
      <c r="P160" s="239"/>
      <c r="Q160" s="239"/>
      <c r="R160" s="239"/>
      <c r="S160" s="239"/>
    </row>
    <row r="161" spans="2:19" ht="13.5" thickBot="1" x14ac:dyDescent="0.25">
      <c r="B161" s="424"/>
      <c r="C161" s="415"/>
      <c r="D161" s="415"/>
      <c r="E161" s="415"/>
      <c r="F161" s="415"/>
      <c r="G161" s="415"/>
      <c r="H161" s="415"/>
      <c r="I161" s="415"/>
      <c r="J161" s="239"/>
      <c r="K161" s="239"/>
      <c r="L161" s="239"/>
      <c r="M161" s="239"/>
      <c r="N161" s="239"/>
      <c r="O161" s="239"/>
      <c r="P161" s="239"/>
      <c r="Q161" s="239"/>
      <c r="R161" s="239"/>
      <c r="S161" s="239"/>
    </row>
    <row r="162" spans="2:19" ht="13.5" thickBot="1" x14ac:dyDescent="0.25">
      <c r="B162" s="354"/>
      <c r="C162" s="245"/>
      <c r="D162" s="245"/>
      <c r="E162" s="245"/>
      <c r="F162" s="245"/>
      <c r="G162" s="245"/>
      <c r="H162" s="245"/>
      <c r="I162" s="245"/>
      <c r="J162" s="239"/>
      <c r="K162" s="239"/>
      <c r="L162" s="239"/>
      <c r="M162" s="239"/>
      <c r="N162" s="239"/>
      <c r="O162" s="239"/>
      <c r="P162" s="239"/>
      <c r="Q162" s="239"/>
      <c r="R162" s="239"/>
      <c r="S162" s="239"/>
    </row>
    <row r="163" spans="2:19" ht="13.5" thickBot="1" x14ac:dyDescent="0.25">
      <c r="B163" s="354"/>
      <c r="C163" s="245"/>
      <c r="D163" s="245"/>
      <c r="E163" s="245"/>
      <c r="F163" s="245"/>
      <c r="G163" s="245"/>
      <c r="H163" s="245"/>
      <c r="I163" s="245"/>
      <c r="J163" s="239"/>
      <c r="K163" s="239"/>
      <c r="L163" s="239"/>
      <c r="M163" s="239"/>
      <c r="N163" s="239"/>
      <c r="O163" s="239"/>
      <c r="P163" s="239"/>
      <c r="Q163" s="239"/>
      <c r="R163" s="239"/>
      <c r="S163" s="239"/>
    </row>
    <row r="164" spans="2:19" s="236" customFormat="1" ht="12.75" x14ac:dyDescent="0.2">
      <c r="B164" s="409"/>
      <c r="C164" s="239"/>
      <c r="D164" s="239"/>
      <c r="E164" s="239"/>
      <c r="F164" s="239"/>
      <c r="G164" s="239"/>
      <c r="H164" s="239"/>
      <c r="I164" s="239"/>
      <c r="J164" s="239"/>
      <c r="K164" s="239"/>
      <c r="L164" s="239"/>
      <c r="M164" s="239"/>
      <c r="N164" s="239"/>
      <c r="O164" s="239"/>
      <c r="P164" s="239"/>
      <c r="Q164" s="239"/>
      <c r="R164" s="239"/>
      <c r="S164" s="239"/>
    </row>
    <row r="165" spans="2:19" ht="12.75" x14ac:dyDescent="0.2">
      <c r="B165" s="257"/>
      <c r="C165" s="239"/>
      <c r="D165" s="239"/>
      <c r="E165" s="239"/>
      <c r="F165" s="239"/>
      <c r="G165" s="239"/>
      <c r="H165" s="239"/>
      <c r="I165" s="239"/>
      <c r="J165" s="239"/>
      <c r="K165" s="239"/>
      <c r="L165" s="239"/>
      <c r="M165" s="239"/>
      <c r="N165" s="239"/>
      <c r="O165" s="239"/>
      <c r="P165" s="239"/>
      <c r="Q165" s="239"/>
      <c r="R165" s="239"/>
      <c r="S165" s="239"/>
    </row>
    <row r="166" spans="2:19" ht="13.5" thickBot="1" x14ac:dyDescent="0.25">
      <c r="B166" s="253" t="s">
        <v>265</v>
      </c>
      <c r="C166" s="239"/>
      <c r="D166" s="239"/>
      <c r="E166" s="239"/>
      <c r="F166" s="239"/>
      <c r="G166" s="239"/>
      <c r="H166" s="239"/>
      <c r="I166" s="239"/>
      <c r="J166" s="239"/>
      <c r="K166" s="239"/>
      <c r="L166" s="239"/>
      <c r="M166" s="239"/>
      <c r="N166" s="239"/>
      <c r="O166" s="239"/>
      <c r="P166" s="239"/>
      <c r="Q166" s="239"/>
      <c r="R166" s="239"/>
      <c r="S166" s="239"/>
    </row>
    <row r="167" spans="2:19" ht="13.5" thickBot="1" x14ac:dyDescent="0.25">
      <c r="B167" s="996" t="s">
        <v>210</v>
      </c>
      <c r="C167" s="994" t="s">
        <v>219</v>
      </c>
      <c r="D167" s="995"/>
      <c r="E167" s="996" t="s">
        <v>220</v>
      </c>
      <c r="F167" s="996" t="s">
        <v>211</v>
      </c>
      <c r="G167" s="996" t="s">
        <v>245</v>
      </c>
      <c r="H167" s="996" t="s">
        <v>244</v>
      </c>
      <c r="I167" s="996" t="s">
        <v>235</v>
      </c>
      <c r="J167" s="239"/>
      <c r="K167" s="239"/>
      <c r="L167" s="239"/>
      <c r="M167" s="239"/>
      <c r="N167" s="239"/>
      <c r="O167" s="239"/>
      <c r="P167" s="239"/>
      <c r="Q167" s="239"/>
      <c r="R167" s="239"/>
      <c r="S167" s="239"/>
    </row>
    <row r="168" spans="2:19" ht="13.5" thickBot="1" x14ac:dyDescent="0.25">
      <c r="B168" s="997"/>
      <c r="C168" s="421" t="s">
        <v>226</v>
      </c>
      <c r="D168" s="421" t="s">
        <v>227</v>
      </c>
      <c r="E168" s="997"/>
      <c r="F168" s="997"/>
      <c r="G168" s="997"/>
      <c r="H168" s="997"/>
      <c r="I168" s="997"/>
      <c r="J168" s="239"/>
      <c r="K168" s="239"/>
      <c r="L168" s="239"/>
      <c r="M168" s="239"/>
      <c r="N168" s="239"/>
      <c r="O168" s="239"/>
      <c r="P168" s="239"/>
      <c r="Q168" s="239"/>
      <c r="R168" s="239"/>
      <c r="S168" s="239"/>
    </row>
    <row r="169" spans="2:19" ht="13.5" thickBot="1" x14ac:dyDescent="0.25">
      <c r="B169" s="424"/>
      <c r="C169" s="415"/>
      <c r="D169" s="415"/>
      <c r="E169" s="415"/>
      <c r="F169" s="415"/>
      <c r="G169" s="415"/>
      <c r="H169" s="415"/>
      <c r="I169" s="415"/>
      <c r="J169" s="239"/>
      <c r="K169" s="239"/>
      <c r="L169" s="239"/>
      <c r="M169" s="239"/>
      <c r="N169" s="239"/>
      <c r="O169" s="239"/>
      <c r="P169" s="239"/>
      <c r="Q169" s="239"/>
      <c r="R169" s="239"/>
      <c r="S169" s="239"/>
    </row>
    <row r="170" spans="2:19" ht="13.5" thickBot="1" x14ac:dyDescent="0.25">
      <c r="B170" s="424"/>
      <c r="C170" s="415"/>
      <c r="D170" s="415"/>
      <c r="E170" s="415"/>
      <c r="F170" s="415"/>
      <c r="G170" s="415"/>
      <c r="H170" s="415"/>
      <c r="I170" s="415"/>
      <c r="J170" s="239"/>
      <c r="K170" s="239"/>
      <c r="L170" s="239"/>
      <c r="M170" s="239"/>
      <c r="N170" s="239"/>
      <c r="O170" s="239"/>
      <c r="P170" s="239"/>
      <c r="Q170" s="239"/>
      <c r="R170" s="239"/>
      <c r="S170" s="239"/>
    </row>
    <row r="171" spans="2:19" ht="13.5" thickBot="1" x14ac:dyDescent="0.25">
      <c r="B171" s="424"/>
      <c r="C171" s="415"/>
      <c r="D171" s="415"/>
      <c r="E171" s="415"/>
      <c r="F171" s="415"/>
      <c r="G171" s="415"/>
      <c r="H171" s="415"/>
      <c r="I171" s="415"/>
      <c r="J171" s="239"/>
      <c r="K171" s="239"/>
      <c r="L171" s="239"/>
      <c r="M171" s="239"/>
      <c r="N171" s="239"/>
      <c r="O171" s="239"/>
      <c r="P171" s="239"/>
      <c r="Q171" s="239"/>
      <c r="R171" s="239"/>
      <c r="S171" s="239"/>
    </row>
    <row r="172" spans="2:19" ht="13.5" thickBot="1" x14ac:dyDescent="0.25">
      <c r="B172" s="424"/>
      <c r="C172" s="415"/>
      <c r="D172" s="415"/>
      <c r="E172" s="415"/>
      <c r="F172" s="415"/>
      <c r="G172" s="415"/>
      <c r="H172" s="415"/>
      <c r="I172" s="415"/>
      <c r="J172" s="239"/>
      <c r="K172" s="239"/>
      <c r="L172" s="239"/>
      <c r="M172" s="239"/>
      <c r="N172" s="239"/>
      <c r="O172" s="239"/>
      <c r="P172" s="239"/>
      <c r="Q172" s="239"/>
      <c r="R172" s="239"/>
      <c r="S172" s="239"/>
    </row>
    <row r="173" spans="2:19" ht="13.5" thickBot="1" x14ac:dyDescent="0.25">
      <c r="B173" s="424"/>
      <c r="C173" s="415"/>
      <c r="D173" s="415"/>
      <c r="E173" s="415"/>
      <c r="F173" s="415"/>
      <c r="G173" s="415"/>
      <c r="H173" s="415"/>
      <c r="I173" s="415"/>
      <c r="J173" s="239"/>
      <c r="K173" s="239"/>
      <c r="L173" s="239"/>
      <c r="M173" s="239"/>
      <c r="N173" s="239"/>
      <c r="O173" s="239"/>
      <c r="P173" s="239"/>
      <c r="Q173" s="239"/>
      <c r="R173" s="239"/>
      <c r="S173" s="239"/>
    </row>
    <row r="174" spans="2:19" ht="13.5" thickBot="1" x14ac:dyDescent="0.25">
      <c r="B174" s="424"/>
      <c r="C174" s="415"/>
      <c r="D174" s="415"/>
      <c r="E174" s="415"/>
      <c r="F174" s="415"/>
      <c r="G174" s="415"/>
      <c r="H174" s="415"/>
      <c r="I174" s="415"/>
      <c r="J174" s="239"/>
      <c r="K174" s="239"/>
      <c r="L174" s="239"/>
      <c r="M174" s="239"/>
      <c r="N174" s="239"/>
      <c r="O174" s="239"/>
      <c r="P174" s="239"/>
      <c r="Q174" s="239"/>
      <c r="R174" s="239"/>
      <c r="S174" s="239"/>
    </row>
    <row r="175" spans="2:19" ht="13.5" thickBot="1" x14ac:dyDescent="0.25">
      <c r="B175" s="354"/>
      <c r="C175" s="245"/>
      <c r="D175" s="245"/>
      <c r="E175" s="245"/>
      <c r="F175" s="245"/>
      <c r="G175" s="245"/>
      <c r="H175" s="245"/>
      <c r="I175" s="245"/>
      <c r="J175" s="239"/>
      <c r="K175" s="239"/>
      <c r="L175" s="239"/>
      <c r="M175" s="239"/>
      <c r="N175" s="239"/>
      <c r="O175" s="239"/>
      <c r="P175" s="239"/>
      <c r="Q175" s="239"/>
      <c r="R175" s="239"/>
      <c r="S175" s="239"/>
    </row>
    <row r="176" spans="2:19" ht="13.5" thickBot="1" x14ac:dyDescent="0.25">
      <c r="B176" s="354"/>
      <c r="C176" s="245"/>
      <c r="D176" s="245"/>
      <c r="E176" s="245"/>
      <c r="F176" s="245"/>
      <c r="G176" s="245"/>
      <c r="H176" s="245"/>
      <c r="I176" s="245"/>
      <c r="J176" s="239"/>
      <c r="K176" s="239"/>
      <c r="L176" s="239"/>
      <c r="M176" s="239"/>
      <c r="N176" s="239"/>
      <c r="O176" s="239"/>
      <c r="P176" s="239"/>
      <c r="Q176" s="239"/>
      <c r="R176" s="239"/>
      <c r="S176" s="239"/>
    </row>
    <row r="177" spans="2:19" ht="12.75" x14ac:dyDescent="0.2">
      <c r="B177" s="409"/>
      <c r="C177" s="409"/>
      <c r="D177" s="409"/>
      <c r="E177" s="409"/>
      <c r="F177" s="409"/>
      <c r="G177" s="409"/>
      <c r="H177" s="409"/>
      <c r="I177" s="409"/>
      <c r="J177" s="239"/>
      <c r="K177" s="239"/>
      <c r="L177" s="239"/>
      <c r="M177" s="239"/>
      <c r="N177" s="239"/>
      <c r="O177" s="239"/>
      <c r="P177" s="239"/>
      <c r="Q177" s="239"/>
      <c r="R177" s="239"/>
      <c r="S177" s="239"/>
    </row>
    <row r="178" spans="2:19" ht="13.5" thickBot="1" x14ac:dyDescent="0.25">
      <c r="B178" s="253" t="s">
        <v>266</v>
      </c>
      <c r="C178" s="239"/>
      <c r="D178" s="239"/>
      <c r="E178" s="239"/>
      <c r="F178" s="239"/>
      <c r="G178" s="239"/>
      <c r="H178" s="239"/>
      <c r="I178" s="239"/>
      <c r="J178" s="239"/>
      <c r="K178" s="239"/>
      <c r="L178" s="239"/>
      <c r="M178" s="239"/>
      <c r="N178" s="239"/>
      <c r="O178" s="239"/>
      <c r="P178" s="239"/>
      <c r="Q178" s="239"/>
      <c r="R178" s="239"/>
      <c r="S178" s="239"/>
    </row>
    <row r="179" spans="2:19" ht="13.5" thickBot="1" x14ac:dyDescent="0.25">
      <c r="B179" s="996" t="s">
        <v>210</v>
      </c>
      <c r="C179" s="994" t="s">
        <v>219</v>
      </c>
      <c r="D179" s="995"/>
      <c r="E179" s="996" t="s">
        <v>220</v>
      </c>
      <c r="F179" s="996" t="s">
        <v>211</v>
      </c>
      <c r="G179" s="996" t="s">
        <v>224</v>
      </c>
      <c r="H179" s="996" t="s">
        <v>244</v>
      </c>
      <c r="I179" s="996" t="s">
        <v>235</v>
      </c>
      <c r="J179" s="239"/>
      <c r="K179" s="239"/>
      <c r="L179" s="239"/>
      <c r="M179" s="239"/>
      <c r="N179" s="239"/>
      <c r="O179" s="239"/>
      <c r="P179" s="239"/>
      <c r="Q179" s="239"/>
      <c r="R179" s="239"/>
      <c r="S179" s="239"/>
    </row>
    <row r="180" spans="2:19" ht="13.5" thickBot="1" x14ac:dyDescent="0.25">
      <c r="B180" s="997"/>
      <c r="C180" s="421" t="s">
        <v>226</v>
      </c>
      <c r="D180" s="421" t="s">
        <v>227</v>
      </c>
      <c r="E180" s="997"/>
      <c r="F180" s="997"/>
      <c r="G180" s="997"/>
      <c r="H180" s="997"/>
      <c r="I180" s="997"/>
      <c r="J180" s="239"/>
      <c r="K180" s="239"/>
      <c r="L180" s="239"/>
      <c r="M180" s="239"/>
      <c r="N180" s="239"/>
      <c r="O180" s="239"/>
      <c r="P180" s="239"/>
      <c r="Q180" s="239"/>
      <c r="R180" s="239"/>
      <c r="S180" s="239"/>
    </row>
    <row r="181" spans="2:19" ht="13.5" thickBot="1" x14ac:dyDescent="0.25">
      <c r="B181" s="424"/>
      <c r="C181" s="415"/>
      <c r="D181" s="415"/>
      <c r="E181" s="415"/>
      <c r="F181" s="415"/>
      <c r="G181" s="415"/>
      <c r="H181" s="415"/>
      <c r="I181" s="415"/>
      <c r="J181" s="239"/>
      <c r="K181" s="239"/>
      <c r="L181" s="239"/>
      <c r="M181" s="239"/>
      <c r="N181" s="239"/>
      <c r="O181" s="239"/>
      <c r="P181" s="239"/>
      <c r="Q181" s="239"/>
      <c r="R181" s="239"/>
      <c r="S181" s="239"/>
    </row>
    <row r="182" spans="2:19" ht="13.5" thickBot="1" x14ac:dyDescent="0.25">
      <c r="B182" s="424"/>
      <c r="C182" s="415"/>
      <c r="D182" s="415"/>
      <c r="E182" s="415"/>
      <c r="F182" s="415"/>
      <c r="G182" s="415"/>
      <c r="H182" s="415"/>
      <c r="I182" s="415"/>
      <c r="J182" s="239"/>
      <c r="K182" s="239"/>
      <c r="L182" s="239"/>
      <c r="M182" s="239"/>
      <c r="N182" s="239"/>
      <c r="O182" s="239"/>
      <c r="P182" s="239"/>
      <c r="Q182" s="239"/>
      <c r="R182" s="239"/>
      <c r="S182" s="239"/>
    </row>
    <row r="183" spans="2:19" ht="13.5" thickBot="1" x14ac:dyDescent="0.25">
      <c r="B183" s="424"/>
      <c r="C183" s="415"/>
      <c r="D183" s="415"/>
      <c r="E183" s="415"/>
      <c r="F183" s="415"/>
      <c r="G183" s="415"/>
      <c r="H183" s="415"/>
      <c r="I183" s="415"/>
      <c r="J183" s="239"/>
      <c r="K183" s="239"/>
      <c r="L183" s="239"/>
      <c r="M183" s="239"/>
      <c r="N183" s="239"/>
      <c r="O183" s="239"/>
      <c r="P183" s="239"/>
      <c r="Q183" s="239"/>
      <c r="R183" s="239"/>
      <c r="S183" s="239"/>
    </row>
    <row r="184" spans="2:19" ht="13.5" thickBot="1" x14ac:dyDescent="0.25">
      <c r="B184" s="424"/>
      <c r="C184" s="415"/>
      <c r="D184" s="415"/>
      <c r="E184" s="415"/>
      <c r="F184" s="415"/>
      <c r="G184" s="415"/>
      <c r="H184" s="415"/>
      <c r="I184" s="415"/>
      <c r="J184" s="239"/>
      <c r="K184" s="239"/>
      <c r="L184" s="239"/>
      <c r="M184" s="239"/>
      <c r="N184" s="239"/>
      <c r="O184" s="239"/>
      <c r="P184" s="239"/>
      <c r="Q184" s="239"/>
      <c r="R184" s="239"/>
      <c r="S184" s="239"/>
    </row>
    <row r="185" spans="2:19" ht="13.5" thickBot="1" x14ac:dyDescent="0.25">
      <c r="B185" s="424"/>
      <c r="C185" s="415"/>
      <c r="D185" s="415"/>
      <c r="E185" s="415"/>
      <c r="F185" s="415"/>
      <c r="G185" s="415"/>
      <c r="H185" s="415"/>
      <c r="I185" s="415"/>
      <c r="J185" s="239"/>
      <c r="K185" s="239"/>
      <c r="L185" s="239"/>
      <c r="M185" s="239"/>
      <c r="N185" s="239"/>
      <c r="O185" s="239"/>
      <c r="P185" s="239"/>
      <c r="Q185" s="239"/>
      <c r="R185" s="239"/>
      <c r="S185" s="239"/>
    </row>
    <row r="186" spans="2:19" ht="13.5" thickBot="1" x14ac:dyDescent="0.25">
      <c r="B186" s="424"/>
      <c r="C186" s="415"/>
      <c r="D186" s="415"/>
      <c r="E186" s="415"/>
      <c r="F186" s="415"/>
      <c r="G186" s="415"/>
      <c r="H186" s="415"/>
      <c r="I186" s="415"/>
      <c r="J186" s="239"/>
      <c r="K186" s="239"/>
      <c r="L186" s="239"/>
      <c r="M186" s="239"/>
      <c r="N186" s="239"/>
      <c r="O186" s="239"/>
      <c r="P186" s="239"/>
      <c r="Q186" s="239"/>
      <c r="R186" s="239"/>
      <c r="S186" s="239"/>
    </row>
    <row r="187" spans="2:19" ht="13.5" thickBot="1" x14ac:dyDescent="0.25">
      <c r="B187" s="354"/>
      <c r="C187" s="245"/>
      <c r="D187" s="245"/>
      <c r="E187" s="245"/>
      <c r="F187" s="245"/>
      <c r="G187" s="245"/>
      <c r="H187" s="245"/>
      <c r="I187" s="245"/>
      <c r="J187" s="239"/>
      <c r="K187" s="239"/>
      <c r="L187" s="239"/>
      <c r="M187" s="239"/>
      <c r="N187" s="239"/>
      <c r="O187" s="239"/>
      <c r="P187" s="239"/>
      <c r="Q187" s="239"/>
      <c r="R187" s="239"/>
      <c r="S187" s="239"/>
    </row>
    <row r="188" spans="2:19" ht="13.5" thickBot="1" x14ac:dyDescent="0.25">
      <c r="B188" s="354"/>
      <c r="C188" s="245"/>
      <c r="D188" s="245"/>
      <c r="E188" s="245"/>
      <c r="F188" s="245"/>
      <c r="G188" s="245"/>
      <c r="H188" s="245"/>
      <c r="I188" s="245"/>
      <c r="J188" s="239"/>
      <c r="K188" s="239"/>
      <c r="L188" s="239"/>
      <c r="M188" s="239"/>
      <c r="N188" s="239"/>
      <c r="O188" s="239"/>
      <c r="P188" s="239"/>
      <c r="Q188" s="239"/>
      <c r="R188" s="239"/>
      <c r="S188" s="239"/>
    </row>
    <row r="189" spans="2:19" ht="12.75" x14ac:dyDescent="0.2">
      <c r="B189" s="257"/>
      <c r="C189" s="239"/>
      <c r="D189" s="239"/>
      <c r="E189" s="239"/>
      <c r="F189" s="239"/>
      <c r="G189" s="239"/>
      <c r="H189" s="239"/>
      <c r="I189" s="239"/>
      <c r="J189" s="239"/>
      <c r="K189" s="239"/>
      <c r="L189" s="239"/>
      <c r="M189" s="239"/>
      <c r="N189" s="239"/>
      <c r="O189" s="239"/>
      <c r="P189" s="239"/>
      <c r="Q189" s="239"/>
      <c r="R189" s="239"/>
      <c r="S189" s="239"/>
    </row>
    <row r="190" spans="2:19" ht="13.5" thickBot="1" x14ac:dyDescent="0.25">
      <c r="B190" s="253" t="s">
        <v>267</v>
      </c>
      <c r="C190" s="239"/>
      <c r="D190" s="239"/>
      <c r="E190" s="239"/>
      <c r="F190" s="239"/>
      <c r="G190" s="239"/>
      <c r="H190" s="239"/>
      <c r="I190" s="239"/>
      <c r="J190" s="239"/>
      <c r="K190" s="239"/>
      <c r="L190" s="239"/>
      <c r="M190" s="239"/>
      <c r="N190" s="239"/>
      <c r="O190" s="239"/>
      <c r="P190" s="239"/>
      <c r="Q190" s="239"/>
      <c r="R190" s="239"/>
      <c r="S190" s="239"/>
    </row>
    <row r="191" spans="2:19" ht="13.5" thickBot="1" x14ac:dyDescent="0.25">
      <c r="B191" s="996" t="s">
        <v>210</v>
      </c>
      <c r="C191" s="994" t="s">
        <v>219</v>
      </c>
      <c r="D191" s="995"/>
      <c r="E191" s="996" t="s">
        <v>220</v>
      </c>
      <c r="F191" s="996" t="s">
        <v>211</v>
      </c>
      <c r="G191" s="996" t="s">
        <v>224</v>
      </c>
      <c r="H191" s="996" t="s">
        <v>244</v>
      </c>
      <c r="I191" s="996" t="s">
        <v>235</v>
      </c>
      <c r="J191" s="239"/>
      <c r="K191" s="239"/>
      <c r="L191" s="239"/>
      <c r="M191" s="239"/>
      <c r="N191" s="239"/>
      <c r="O191" s="239"/>
      <c r="P191" s="239"/>
      <c r="Q191" s="239"/>
      <c r="R191" s="239"/>
      <c r="S191" s="239"/>
    </row>
    <row r="192" spans="2:19" ht="13.5" thickBot="1" x14ac:dyDescent="0.25">
      <c r="B192" s="997"/>
      <c r="C192" s="421" t="s">
        <v>226</v>
      </c>
      <c r="D192" s="421" t="s">
        <v>227</v>
      </c>
      <c r="E192" s="997"/>
      <c r="F192" s="997"/>
      <c r="G192" s="997"/>
      <c r="H192" s="997"/>
      <c r="I192" s="997"/>
      <c r="J192" s="239"/>
      <c r="K192" s="239"/>
      <c r="L192" s="239"/>
      <c r="M192" s="239"/>
      <c r="N192" s="239"/>
      <c r="O192" s="239"/>
      <c r="P192" s="239"/>
      <c r="Q192" s="239"/>
      <c r="R192" s="239"/>
      <c r="S192" s="239"/>
    </row>
    <row r="193" spans="2:19" ht="13.5" thickBot="1" x14ac:dyDescent="0.25">
      <c r="B193" s="354"/>
      <c r="C193" s="245"/>
      <c r="D193" s="245"/>
      <c r="E193" s="245"/>
      <c r="F193" s="245"/>
      <c r="G193" s="245"/>
      <c r="H193" s="245"/>
      <c r="I193" s="245"/>
      <c r="J193" s="239"/>
      <c r="K193" s="239"/>
      <c r="L193" s="239"/>
      <c r="M193" s="239"/>
      <c r="N193" s="239"/>
      <c r="O193" s="239"/>
      <c r="P193" s="239"/>
      <c r="Q193" s="239"/>
      <c r="R193" s="239"/>
      <c r="S193" s="239"/>
    </row>
    <row r="194" spans="2:19" ht="13.5" thickBot="1" x14ac:dyDescent="0.25">
      <c r="B194" s="354"/>
      <c r="C194" s="245"/>
      <c r="D194" s="245"/>
      <c r="E194" s="245"/>
      <c r="F194" s="245"/>
      <c r="G194" s="245"/>
      <c r="H194" s="245"/>
      <c r="I194" s="245"/>
      <c r="J194" s="239"/>
      <c r="K194" s="239"/>
      <c r="L194" s="239"/>
      <c r="M194" s="239"/>
      <c r="N194" s="239"/>
      <c r="O194" s="239"/>
      <c r="P194" s="239"/>
      <c r="Q194" s="239"/>
      <c r="R194" s="239"/>
      <c r="S194" s="239"/>
    </row>
    <row r="195" spans="2:19" ht="12.75" x14ac:dyDescent="0.2">
      <c r="B195" s="257"/>
      <c r="C195" s="239"/>
      <c r="D195" s="239"/>
      <c r="E195" s="239"/>
      <c r="F195" s="239"/>
      <c r="G195" s="239"/>
      <c r="H195" s="239"/>
      <c r="I195" s="239"/>
      <c r="J195" s="239"/>
      <c r="K195" s="239"/>
      <c r="L195" s="239"/>
      <c r="M195" s="239"/>
      <c r="N195" s="239"/>
      <c r="O195" s="239"/>
      <c r="P195" s="239"/>
      <c r="Q195" s="239"/>
      <c r="R195" s="239"/>
      <c r="S195" s="239"/>
    </row>
    <row r="196" spans="2:19" ht="12.75" x14ac:dyDescent="0.2">
      <c r="B196" s="257"/>
      <c r="C196" s="239"/>
      <c r="D196" s="239"/>
      <c r="E196" s="239"/>
      <c r="F196" s="239"/>
      <c r="G196" s="239"/>
      <c r="H196" s="239"/>
      <c r="I196" s="239"/>
      <c r="J196" s="239"/>
      <c r="K196" s="239"/>
      <c r="L196" s="239"/>
      <c r="M196" s="239"/>
      <c r="N196" s="239"/>
      <c r="O196" s="239"/>
      <c r="P196" s="239"/>
      <c r="Q196" s="239"/>
      <c r="R196" s="239"/>
      <c r="S196" s="239"/>
    </row>
    <row r="197" spans="2:19" ht="13.5" thickBot="1" x14ac:dyDescent="0.25">
      <c r="B197" s="253" t="s">
        <v>268</v>
      </c>
      <c r="C197" s="239"/>
      <c r="D197" s="239"/>
      <c r="E197" s="239"/>
      <c r="F197" s="239"/>
      <c r="G197" s="239"/>
      <c r="H197" s="239"/>
      <c r="I197" s="239"/>
      <c r="J197" s="239"/>
      <c r="K197" s="239"/>
      <c r="L197" s="239"/>
      <c r="M197" s="239"/>
      <c r="N197" s="239"/>
      <c r="O197" s="239"/>
      <c r="P197" s="239"/>
      <c r="Q197" s="239"/>
      <c r="R197" s="239"/>
      <c r="S197" s="239"/>
    </row>
    <row r="198" spans="2:19" ht="13.5" thickBot="1" x14ac:dyDescent="0.25">
      <c r="B198" s="996"/>
      <c r="C198" s="994" t="s">
        <v>219</v>
      </c>
      <c r="D198" s="995"/>
      <c r="E198" s="996" t="s">
        <v>220</v>
      </c>
      <c r="F198" s="996" t="s">
        <v>211</v>
      </c>
      <c r="G198" s="996" t="s">
        <v>224</v>
      </c>
      <c r="H198" s="996" t="s">
        <v>241</v>
      </c>
      <c r="I198" s="996" t="s">
        <v>235</v>
      </c>
      <c r="J198" s="239"/>
      <c r="K198" s="239"/>
      <c r="L198" s="239"/>
      <c r="M198" s="239"/>
      <c r="N198" s="239"/>
      <c r="O198" s="239"/>
      <c r="P198" s="239"/>
      <c r="Q198" s="239"/>
      <c r="R198" s="239"/>
      <c r="S198" s="239"/>
    </row>
    <row r="199" spans="2:19" ht="13.5" thickBot="1" x14ac:dyDescent="0.25">
      <c r="B199" s="998"/>
      <c r="C199" s="423" t="s">
        <v>226</v>
      </c>
      <c r="D199" s="423" t="s">
        <v>227</v>
      </c>
      <c r="E199" s="998"/>
      <c r="F199" s="998"/>
      <c r="G199" s="998"/>
      <c r="H199" s="998"/>
      <c r="I199" s="998"/>
      <c r="J199" s="239"/>
      <c r="K199" s="239"/>
      <c r="L199" s="239"/>
      <c r="M199" s="239"/>
      <c r="N199" s="239"/>
      <c r="O199" s="239"/>
      <c r="P199" s="239"/>
      <c r="Q199" s="239"/>
      <c r="R199" s="239"/>
      <c r="S199" s="239"/>
    </row>
    <row r="200" spans="2:19" ht="24.75" customHeight="1" thickBot="1" x14ac:dyDescent="0.25">
      <c r="B200" s="1005"/>
      <c r="C200" s="506"/>
      <c r="D200" s="506"/>
      <c r="E200" s="777"/>
      <c r="F200" s="506"/>
      <c r="G200" s="506"/>
      <c r="H200" s="506"/>
      <c r="I200" s="300"/>
      <c r="J200" s="239"/>
      <c r="K200" s="239"/>
      <c r="L200" s="239"/>
      <c r="M200" s="239"/>
      <c r="N200" s="239"/>
      <c r="O200" s="239"/>
      <c r="P200" s="239"/>
      <c r="Q200" s="239"/>
      <c r="R200" s="239"/>
      <c r="S200" s="239"/>
    </row>
    <row r="201" spans="2:19" ht="13.5" thickBot="1" x14ac:dyDescent="0.25">
      <c r="B201" s="1005"/>
      <c r="C201" s="506"/>
      <c r="D201" s="506"/>
      <c r="E201" s="777"/>
      <c r="F201" s="506"/>
      <c r="G201" s="506"/>
      <c r="H201" s="506"/>
      <c r="I201" s="300"/>
      <c r="J201" s="239"/>
      <c r="K201" s="239"/>
      <c r="L201" s="239"/>
      <c r="M201" s="239"/>
      <c r="N201" s="239"/>
      <c r="O201" s="239"/>
      <c r="P201" s="239"/>
      <c r="Q201" s="239"/>
      <c r="R201" s="239"/>
      <c r="S201" s="239"/>
    </row>
    <row r="202" spans="2:19" ht="12.75" customHeight="1" thickBot="1" x14ac:dyDescent="0.25">
      <c r="B202" s="1005"/>
      <c r="C202" s="506"/>
      <c r="D202" s="506"/>
      <c r="E202" s="777"/>
      <c r="F202" s="506"/>
      <c r="G202" s="506"/>
      <c r="H202" s="506"/>
      <c r="I202" s="300" t="s">
        <v>443</v>
      </c>
      <c r="J202" s="239"/>
      <c r="K202" s="239"/>
      <c r="L202" s="239"/>
      <c r="M202" s="239"/>
      <c r="N202" s="239"/>
      <c r="O202" s="239"/>
      <c r="P202" s="239"/>
      <c r="Q202" s="239"/>
      <c r="R202" s="239"/>
      <c r="S202" s="239"/>
    </row>
    <row r="203" spans="2:19" ht="13.5" thickBot="1" x14ac:dyDescent="0.25">
      <c r="B203" s="1005"/>
      <c r="C203" s="506"/>
      <c r="D203" s="506"/>
      <c r="E203" s="506"/>
      <c r="F203" s="506"/>
      <c r="G203" s="506"/>
      <c r="H203" s="506"/>
      <c r="I203" s="300"/>
      <c r="J203" s="239"/>
      <c r="K203" s="239"/>
      <c r="L203" s="239"/>
      <c r="M203" s="239"/>
      <c r="N203" s="239"/>
      <c r="O203" s="239"/>
      <c r="P203" s="239"/>
      <c r="Q203" s="239"/>
      <c r="R203" s="239"/>
      <c r="S203" s="239"/>
    </row>
    <row r="204" spans="2:19" ht="13.5" thickBot="1" x14ac:dyDescent="0.25">
      <c r="B204" s="295"/>
      <c r="C204" s="300"/>
      <c r="D204" s="300"/>
      <c r="E204" s="299"/>
      <c r="F204" s="300"/>
      <c r="G204" s="299"/>
      <c r="H204" s="299"/>
      <c r="I204" s="299"/>
      <c r="J204" s="239"/>
      <c r="K204" s="239"/>
      <c r="L204" s="239"/>
      <c r="M204" s="239"/>
      <c r="N204" s="239"/>
      <c r="O204" s="239"/>
      <c r="P204" s="239"/>
      <c r="Q204" s="239"/>
      <c r="R204" s="239"/>
      <c r="S204" s="239"/>
    </row>
    <row r="205" spans="2:19" ht="13.5" thickBot="1" x14ac:dyDescent="0.25">
      <c r="B205" s="295"/>
      <c r="C205" s="300"/>
      <c r="D205" s="300"/>
      <c r="E205" s="299"/>
      <c r="F205" s="300"/>
      <c r="G205" s="299"/>
      <c r="H205" s="299"/>
      <c r="I205" s="299"/>
      <c r="J205" s="239"/>
      <c r="K205" s="239"/>
      <c r="L205" s="239"/>
      <c r="M205" s="239"/>
      <c r="N205" s="239"/>
      <c r="O205" s="239"/>
      <c r="P205" s="239"/>
      <c r="Q205" s="239"/>
      <c r="R205" s="239"/>
      <c r="S205" s="239"/>
    </row>
    <row r="206" spans="2:19" ht="13.5" thickBot="1" x14ac:dyDescent="0.25">
      <c r="B206" s="295"/>
      <c r="C206" s="300"/>
      <c r="D206" s="300"/>
      <c r="E206" s="299"/>
      <c r="F206" s="300"/>
      <c r="G206" s="299"/>
      <c r="H206" s="299"/>
      <c r="I206" s="299"/>
      <c r="J206" s="239"/>
      <c r="K206" s="239"/>
      <c r="L206" s="239"/>
      <c r="M206" s="239"/>
      <c r="N206" s="239"/>
      <c r="O206" s="239"/>
      <c r="P206" s="239"/>
      <c r="Q206" s="239"/>
      <c r="R206" s="239"/>
      <c r="S206" s="239"/>
    </row>
    <row r="207" spans="2:19" ht="12.75" x14ac:dyDescent="0.2">
      <c r="B207" s="257"/>
      <c r="C207" s="329"/>
      <c r="D207" s="329"/>
      <c r="E207" s="409"/>
      <c r="F207" s="329"/>
      <c r="G207" s="409"/>
      <c r="H207" s="409"/>
      <c r="I207" s="409"/>
      <c r="J207" s="239"/>
      <c r="K207" s="239"/>
      <c r="L207" s="239"/>
      <c r="M207" s="239"/>
      <c r="N207" s="239"/>
      <c r="O207" s="239"/>
      <c r="P207" s="239"/>
      <c r="Q207" s="239"/>
      <c r="R207" s="239"/>
      <c r="S207" s="239"/>
    </row>
    <row r="208" spans="2:19" ht="13.5" thickBot="1" x14ac:dyDescent="0.25">
      <c r="B208" s="253" t="s">
        <v>269</v>
      </c>
      <c r="C208" s="239"/>
      <c r="D208" s="239"/>
      <c r="E208" s="239"/>
      <c r="F208" s="239"/>
      <c r="G208" s="239"/>
      <c r="H208" s="239"/>
      <c r="I208" s="239"/>
      <c r="J208" s="239"/>
      <c r="K208" s="239"/>
      <c r="L208" s="239"/>
      <c r="M208" s="239"/>
      <c r="N208" s="239"/>
      <c r="O208" s="239"/>
      <c r="P208" s="239"/>
      <c r="Q208" s="239"/>
      <c r="R208" s="239"/>
      <c r="S208" s="239"/>
    </row>
    <row r="209" spans="2:19" ht="13.5" thickBot="1" x14ac:dyDescent="0.25">
      <c r="B209" s="996" t="s">
        <v>210</v>
      </c>
      <c r="C209" s="994" t="s">
        <v>219</v>
      </c>
      <c r="D209" s="995"/>
      <c r="E209" s="996" t="s">
        <v>220</v>
      </c>
      <c r="F209" s="996" t="s">
        <v>211</v>
      </c>
      <c r="G209" s="996" t="s">
        <v>246</v>
      </c>
      <c r="H209" s="996" t="s">
        <v>213</v>
      </c>
      <c r="I209" s="996" t="s">
        <v>247</v>
      </c>
      <c r="J209" s="996" t="s">
        <v>248</v>
      </c>
      <c r="K209" s="996" t="s">
        <v>235</v>
      </c>
      <c r="L209" s="239"/>
      <c r="M209" s="239"/>
      <c r="N209" s="239"/>
      <c r="O209" s="239"/>
      <c r="P209" s="239"/>
      <c r="Q209" s="239"/>
      <c r="R209" s="239"/>
      <c r="S209" s="239"/>
    </row>
    <row r="210" spans="2:19" ht="13.5" thickBot="1" x14ac:dyDescent="0.25">
      <c r="B210" s="997"/>
      <c r="C210" s="421" t="s">
        <v>226</v>
      </c>
      <c r="D210" s="421" t="s">
        <v>227</v>
      </c>
      <c r="E210" s="997"/>
      <c r="F210" s="997"/>
      <c r="G210" s="997"/>
      <c r="H210" s="997"/>
      <c r="I210" s="997"/>
      <c r="J210" s="997"/>
      <c r="K210" s="997"/>
      <c r="L210" s="239"/>
      <c r="M210" s="239"/>
      <c r="N210" s="239"/>
      <c r="O210" s="239"/>
      <c r="P210" s="239"/>
      <c r="Q210" s="239"/>
      <c r="R210" s="239"/>
      <c r="S210" s="239"/>
    </row>
    <row r="211" spans="2:19" s="788" customFormat="1" ht="13.5" thickBot="1" x14ac:dyDescent="0.25">
      <c r="B211" s="1003"/>
      <c r="C211" s="810"/>
      <c r="D211" s="810"/>
      <c r="E211" s="811"/>
      <c r="F211" s="810"/>
      <c r="G211" s="810"/>
      <c r="H211" s="810"/>
      <c r="I211" s="810"/>
      <c r="J211" s="811"/>
      <c r="K211" s="811"/>
      <c r="L211" s="790"/>
      <c r="M211" s="790"/>
      <c r="N211" s="790"/>
      <c r="O211" s="790"/>
      <c r="P211" s="790"/>
      <c r="Q211" s="790"/>
      <c r="R211" s="790"/>
      <c r="S211" s="790"/>
    </row>
    <row r="212" spans="2:19" s="788" customFormat="1" ht="13.5" thickBot="1" x14ac:dyDescent="0.25">
      <c r="B212" s="1004"/>
      <c r="C212" s="810"/>
      <c r="D212" s="810"/>
      <c r="E212" s="811"/>
      <c r="F212" s="810"/>
      <c r="G212" s="810"/>
      <c r="H212" s="810"/>
      <c r="I212" s="810"/>
      <c r="J212" s="811"/>
      <c r="K212" s="811"/>
      <c r="L212" s="790"/>
      <c r="M212" s="790"/>
      <c r="N212" s="790"/>
      <c r="O212" s="790"/>
      <c r="P212" s="790"/>
      <c r="Q212" s="790"/>
      <c r="R212" s="790"/>
      <c r="S212" s="790"/>
    </row>
    <row r="213" spans="2:19" ht="13.5" thickBot="1" x14ac:dyDescent="0.25">
      <c r="B213" s="432"/>
      <c r="C213" s="426"/>
      <c r="D213" s="426"/>
      <c r="E213" s="332"/>
      <c r="F213" s="426"/>
      <c r="G213" s="426"/>
      <c r="H213" s="426"/>
      <c r="I213" s="426"/>
      <c r="J213" s="332"/>
      <c r="K213" s="415"/>
      <c r="L213" s="239"/>
      <c r="M213" s="239"/>
      <c r="N213" s="239"/>
      <c r="O213" s="239"/>
      <c r="P213" s="239"/>
      <c r="Q213" s="239"/>
      <c r="R213" s="239"/>
      <c r="S213" s="239"/>
    </row>
    <row r="214" spans="2:19" ht="13.5" thickBot="1" x14ac:dyDescent="0.25">
      <c r="B214" s="432"/>
      <c r="C214" s="247"/>
      <c r="D214" s="247"/>
      <c r="E214" s="245"/>
      <c r="F214" s="247"/>
      <c r="G214" s="247"/>
      <c r="H214" s="247"/>
      <c r="I214" s="247"/>
      <c r="J214" s="245"/>
      <c r="K214" s="415"/>
      <c r="L214" s="239"/>
      <c r="M214" s="239"/>
      <c r="N214" s="239"/>
      <c r="O214" s="239"/>
      <c r="P214" s="239"/>
      <c r="Q214" s="239"/>
      <c r="R214" s="239"/>
      <c r="S214" s="239"/>
    </row>
    <row r="215" spans="2:19" ht="13.5" thickBot="1" x14ac:dyDescent="0.25">
      <c r="B215" s="795"/>
      <c r="C215" s="433"/>
      <c r="D215" s="433"/>
      <c r="E215" s="415"/>
      <c r="F215" s="357"/>
      <c r="G215" s="433"/>
      <c r="H215" s="433"/>
      <c r="I215" s="433"/>
      <c r="J215" s="415"/>
      <c r="K215" s="415"/>
      <c r="L215" s="239"/>
      <c r="M215" s="239"/>
      <c r="N215" s="239"/>
      <c r="O215" s="239"/>
      <c r="P215" s="239"/>
      <c r="Q215" s="239"/>
      <c r="R215" s="239"/>
      <c r="S215" s="239"/>
    </row>
    <row r="216" spans="2:19" ht="15.75" customHeight="1" thickBot="1" x14ac:dyDescent="0.25">
      <c r="B216" s="795"/>
      <c r="C216" s="433"/>
      <c r="D216" s="433"/>
      <c r="E216" s="415"/>
      <c r="F216" s="433"/>
      <c r="G216" s="433"/>
      <c r="H216" s="433"/>
      <c r="I216" s="433"/>
      <c r="J216" s="415"/>
      <c r="K216" s="415"/>
      <c r="L216" s="239"/>
      <c r="M216" s="239"/>
      <c r="N216" s="239"/>
      <c r="O216" s="239"/>
      <c r="P216" s="239"/>
      <c r="Q216" s="239"/>
      <c r="R216" s="239"/>
      <c r="S216" s="239"/>
    </row>
    <row r="217" spans="2:19" ht="13.5" thickBot="1" x14ac:dyDescent="0.25">
      <c r="B217" s="424"/>
      <c r="C217" s="415"/>
      <c r="D217" s="415"/>
      <c r="E217" s="415"/>
      <c r="F217" s="415"/>
      <c r="G217" s="415"/>
      <c r="H217" s="415"/>
      <c r="I217" s="415"/>
      <c r="J217" s="415"/>
      <c r="K217" s="415"/>
      <c r="L217" s="239"/>
      <c r="M217" s="239"/>
      <c r="N217" s="239"/>
      <c r="O217" s="239"/>
      <c r="P217" s="239"/>
      <c r="Q217" s="239"/>
      <c r="R217" s="239"/>
      <c r="S217" s="239"/>
    </row>
    <row r="218" spans="2:19" ht="13.5" thickBot="1" x14ac:dyDescent="0.25">
      <c r="B218" s="424"/>
      <c r="C218" s="415"/>
      <c r="D218" s="415"/>
      <c r="E218" s="415"/>
      <c r="F218" s="415"/>
      <c r="G218" s="415"/>
      <c r="H218" s="415"/>
      <c r="I218" s="415"/>
      <c r="J218" s="415"/>
      <c r="K218" s="415"/>
      <c r="L218" s="239"/>
      <c r="M218" s="239"/>
      <c r="N218" s="239"/>
      <c r="O218" s="239"/>
      <c r="P218" s="239"/>
      <c r="Q218" s="239"/>
      <c r="R218" s="239"/>
      <c r="S218" s="239"/>
    </row>
    <row r="219" spans="2:19" ht="13.5" thickBot="1" x14ac:dyDescent="0.25">
      <c r="B219" s="354"/>
      <c r="C219" s="245"/>
      <c r="D219" s="245"/>
      <c r="E219" s="245"/>
      <c r="F219" s="245"/>
      <c r="G219" s="245"/>
      <c r="H219" s="245"/>
      <c r="I219" s="245"/>
      <c r="J219" s="245"/>
      <c r="K219" s="245"/>
      <c r="L219" s="239"/>
      <c r="M219" s="239"/>
      <c r="N219" s="239"/>
      <c r="O219" s="239"/>
      <c r="P219" s="239"/>
      <c r="Q219" s="239"/>
      <c r="R219" s="239"/>
      <c r="S219" s="239"/>
    </row>
    <row r="220" spans="2:19" ht="13.5" thickBot="1" x14ac:dyDescent="0.25">
      <c r="B220" s="354"/>
      <c r="C220" s="245"/>
      <c r="D220" s="245"/>
      <c r="E220" s="245"/>
      <c r="F220" s="245"/>
      <c r="G220" s="245"/>
      <c r="H220" s="245"/>
      <c r="I220" s="245"/>
      <c r="J220" s="245"/>
      <c r="K220" s="245"/>
      <c r="L220" s="239"/>
      <c r="M220" s="239"/>
      <c r="N220" s="239"/>
      <c r="O220" s="239"/>
      <c r="P220" s="239"/>
      <c r="Q220" s="239"/>
      <c r="R220" s="239"/>
      <c r="S220" s="239"/>
    </row>
    <row r="221" spans="2:19" ht="12.75" x14ac:dyDescent="0.2">
      <c r="B221" s="253"/>
      <c r="C221" s="239"/>
      <c r="D221" s="239"/>
      <c r="E221" s="239"/>
      <c r="F221" s="239"/>
      <c r="G221" s="239"/>
      <c r="H221" s="239"/>
      <c r="I221" s="239"/>
      <c r="J221" s="239"/>
      <c r="K221" s="239"/>
      <c r="L221" s="239"/>
      <c r="M221" s="239"/>
      <c r="N221" s="239"/>
      <c r="O221" s="239"/>
      <c r="P221" s="239"/>
      <c r="Q221" s="239"/>
      <c r="R221" s="239"/>
      <c r="S221" s="239"/>
    </row>
    <row r="222" spans="2:19" ht="12.75" x14ac:dyDescent="0.2">
      <c r="B222" s="253"/>
      <c r="C222" s="239"/>
      <c r="D222" s="239"/>
      <c r="E222" s="239"/>
      <c r="F222" s="239"/>
      <c r="G222" s="239"/>
      <c r="H222" s="239"/>
      <c r="I222" s="239"/>
      <c r="J222" s="239"/>
      <c r="K222" s="239"/>
      <c r="L222" s="239"/>
      <c r="M222" s="239"/>
      <c r="N222" s="239"/>
      <c r="O222" s="239"/>
      <c r="P222" s="239"/>
      <c r="Q222" s="239"/>
      <c r="R222" s="239"/>
      <c r="S222" s="239"/>
    </row>
    <row r="223" spans="2:19" ht="13.5" thickBot="1" x14ac:dyDescent="0.25">
      <c r="B223" s="253" t="s">
        <v>270</v>
      </c>
      <c r="C223" s="239"/>
      <c r="D223" s="239"/>
      <c r="E223" s="239"/>
      <c r="F223" s="239"/>
      <c r="G223" s="239"/>
      <c r="H223" s="239"/>
      <c r="I223" s="239"/>
      <c r="J223" s="239"/>
      <c r="K223" s="239"/>
      <c r="L223" s="239"/>
      <c r="M223" s="239"/>
      <c r="N223" s="239"/>
      <c r="O223" s="239"/>
      <c r="P223" s="239"/>
      <c r="Q223" s="239"/>
      <c r="R223" s="239"/>
      <c r="S223" s="239"/>
    </row>
    <row r="224" spans="2:19" ht="13.5" thickBot="1" x14ac:dyDescent="0.25">
      <c r="B224" s="996" t="s">
        <v>210</v>
      </c>
      <c r="C224" s="994" t="s">
        <v>219</v>
      </c>
      <c r="D224" s="995"/>
      <c r="E224" s="996" t="s">
        <v>220</v>
      </c>
      <c r="F224" s="996" t="s">
        <v>211</v>
      </c>
      <c r="G224" s="996" t="s">
        <v>246</v>
      </c>
      <c r="H224" s="996" t="s">
        <v>213</v>
      </c>
      <c r="I224" s="996" t="s">
        <v>247</v>
      </c>
      <c r="J224" s="996" t="s">
        <v>248</v>
      </c>
      <c r="K224" s="996" t="s">
        <v>235</v>
      </c>
      <c r="L224" s="239"/>
      <c r="M224" s="239"/>
      <c r="N224" s="239"/>
      <c r="O224" s="239"/>
      <c r="P224" s="239"/>
      <c r="Q224" s="239"/>
      <c r="R224" s="239"/>
      <c r="S224" s="239"/>
    </row>
    <row r="225" spans="2:19" ht="13.5" thickBot="1" x14ac:dyDescent="0.25">
      <c r="B225" s="997"/>
      <c r="C225" s="421" t="s">
        <v>226</v>
      </c>
      <c r="D225" s="421" t="s">
        <v>227</v>
      </c>
      <c r="E225" s="997"/>
      <c r="F225" s="997"/>
      <c r="G225" s="997"/>
      <c r="H225" s="997"/>
      <c r="I225" s="997"/>
      <c r="J225" s="997"/>
      <c r="K225" s="997"/>
      <c r="L225" s="239"/>
      <c r="M225" s="239"/>
      <c r="N225" s="239"/>
      <c r="O225" s="239"/>
      <c r="P225" s="239"/>
      <c r="Q225" s="239"/>
      <c r="R225" s="239"/>
      <c r="S225" s="239"/>
    </row>
    <row r="226" spans="2:19" ht="13.5" thickBot="1" x14ac:dyDescent="0.25">
      <c r="B226" s="428"/>
      <c r="C226" s="256"/>
      <c r="D226" s="256"/>
      <c r="E226" s="259"/>
      <c r="F226" s="256"/>
      <c r="G226" s="259"/>
      <c r="H226" s="259"/>
      <c r="I226" s="259"/>
      <c r="J226" s="259"/>
      <c r="K226" s="259"/>
      <c r="L226" s="239"/>
      <c r="M226" s="239"/>
      <c r="N226" s="239"/>
      <c r="O226" s="239"/>
      <c r="P226" s="239"/>
      <c r="Q226" s="239"/>
      <c r="R226" s="239"/>
      <c r="S226" s="239"/>
    </row>
    <row r="227" spans="2:19" s="236" customFormat="1" ht="13.5" thickBot="1" x14ac:dyDescent="0.25">
      <c r="B227" s="1009"/>
      <c r="C227" s="247"/>
      <c r="D227" s="247"/>
      <c r="E227" s="245"/>
      <c r="F227" s="247"/>
      <c r="G227" s="245"/>
      <c r="H227" s="247"/>
      <c r="I227" s="247"/>
      <c r="J227" s="245"/>
      <c r="K227" s="259"/>
      <c r="L227" s="239"/>
      <c r="M227" s="239"/>
      <c r="N227" s="239"/>
      <c r="O227" s="239"/>
      <c r="P227" s="239"/>
      <c r="Q227" s="239"/>
      <c r="R227" s="239"/>
      <c r="S227" s="239"/>
    </row>
    <row r="228" spans="2:19" s="236" customFormat="1" ht="13.5" thickBot="1" x14ac:dyDescent="0.25">
      <c r="B228" s="1010"/>
      <c r="C228" s="247"/>
      <c r="D228" s="247"/>
      <c r="E228" s="245"/>
      <c r="F228" s="247"/>
      <c r="G228" s="245"/>
      <c r="H228" s="247"/>
      <c r="I228" s="247"/>
      <c r="J228" s="245"/>
      <c r="K228" s="259"/>
      <c r="L228" s="239"/>
      <c r="M228" s="239"/>
      <c r="N228" s="239"/>
      <c r="O228" s="239"/>
      <c r="P228" s="239"/>
      <c r="Q228" s="239"/>
      <c r="R228" s="239"/>
      <c r="S228" s="239"/>
    </row>
    <row r="229" spans="2:19" s="236" customFormat="1" ht="13.5" thickBot="1" x14ac:dyDescent="0.25">
      <c r="B229" s="259"/>
      <c r="C229" s="259"/>
      <c r="D229" s="259"/>
      <c r="E229" s="259"/>
      <c r="F229" s="259"/>
      <c r="G229" s="259"/>
      <c r="H229" s="259"/>
      <c r="I229" s="259"/>
      <c r="J229" s="259"/>
      <c r="K229" s="259"/>
      <c r="L229" s="239"/>
      <c r="M229" s="239"/>
      <c r="N229" s="239"/>
      <c r="O229" s="239"/>
      <c r="P229" s="239"/>
      <c r="Q229" s="239"/>
      <c r="R229" s="239"/>
      <c r="S229" s="239"/>
    </row>
    <row r="230" spans="2:19" ht="12.75" x14ac:dyDescent="0.2">
      <c r="B230" s="253"/>
      <c r="C230" s="239"/>
      <c r="D230" s="239"/>
      <c r="E230" s="239"/>
      <c r="F230" s="239"/>
      <c r="G230" s="239"/>
      <c r="H230" s="239"/>
      <c r="I230" s="239"/>
      <c r="J230" s="239"/>
      <c r="K230" s="239"/>
      <c r="L230" s="239"/>
      <c r="M230" s="239"/>
      <c r="N230" s="239"/>
      <c r="O230" s="239"/>
      <c r="P230" s="239"/>
      <c r="Q230" s="239"/>
      <c r="R230" s="239"/>
      <c r="S230" s="239"/>
    </row>
    <row r="231" spans="2:19" ht="12.75" x14ac:dyDescent="0.2">
      <c r="B231" s="253"/>
      <c r="C231" s="239"/>
      <c r="D231" s="239"/>
      <c r="E231" s="239"/>
      <c r="F231" s="239"/>
      <c r="G231" s="239"/>
      <c r="H231" s="239"/>
      <c r="I231" s="239"/>
      <c r="J231" s="239"/>
      <c r="K231" s="239"/>
      <c r="L231" s="239"/>
      <c r="M231" s="239"/>
      <c r="N231" s="239"/>
      <c r="O231" s="239"/>
      <c r="P231" s="239"/>
      <c r="Q231" s="239"/>
      <c r="R231" s="239"/>
      <c r="S231" s="239"/>
    </row>
    <row r="232" spans="2:19" ht="13.5" thickBot="1" x14ac:dyDescent="0.25">
      <c r="B232" s="336" t="s">
        <v>271</v>
      </c>
      <c r="C232" s="333"/>
      <c r="D232" s="333"/>
      <c r="E232" s="333"/>
      <c r="F232" s="239"/>
      <c r="G232" s="239"/>
      <c r="H232" s="239"/>
      <c r="I232" s="239"/>
      <c r="J232" s="239"/>
      <c r="K232" s="239"/>
      <c r="L232" s="239"/>
      <c r="M232" s="239"/>
      <c r="N232" s="239"/>
      <c r="O232" s="239"/>
      <c r="P232" s="239"/>
      <c r="Q232" s="239"/>
      <c r="R232" s="239"/>
      <c r="S232" s="239"/>
    </row>
    <row r="233" spans="2:19" ht="13.5" thickBot="1" x14ac:dyDescent="0.25">
      <c r="B233" s="996" t="s">
        <v>210</v>
      </c>
      <c r="C233" s="994" t="s">
        <v>219</v>
      </c>
      <c r="D233" s="995"/>
      <c r="E233" s="996" t="s">
        <v>220</v>
      </c>
      <c r="F233" s="996" t="s">
        <v>211</v>
      </c>
      <c r="G233" s="996" t="s">
        <v>243</v>
      </c>
      <c r="H233" s="996" t="s">
        <v>235</v>
      </c>
      <c r="I233" s="239"/>
      <c r="J233" s="239"/>
      <c r="K233" s="239"/>
      <c r="L233" s="239"/>
      <c r="M233" s="239"/>
      <c r="N233" s="239"/>
      <c r="O233" s="239"/>
      <c r="P233" s="239"/>
      <c r="Q233" s="239"/>
      <c r="R233" s="239"/>
      <c r="S233" s="239"/>
    </row>
    <row r="234" spans="2:19" ht="13.5" thickBot="1" x14ac:dyDescent="0.25">
      <c r="B234" s="997"/>
      <c r="C234" s="421" t="s">
        <v>226</v>
      </c>
      <c r="D234" s="421" t="s">
        <v>227</v>
      </c>
      <c r="E234" s="997"/>
      <c r="F234" s="997"/>
      <c r="G234" s="997"/>
      <c r="H234" s="997"/>
      <c r="I234" s="239"/>
      <c r="J234" s="239"/>
      <c r="K234" s="239"/>
      <c r="L234" s="239"/>
      <c r="M234" s="239"/>
      <c r="N234" s="239"/>
      <c r="O234" s="239"/>
      <c r="P234" s="239"/>
      <c r="Q234" s="239"/>
      <c r="R234" s="239"/>
      <c r="S234" s="239"/>
    </row>
    <row r="235" spans="2:19" ht="13.5" thickBot="1" x14ac:dyDescent="0.25">
      <c r="B235" s="349"/>
      <c r="C235" s="246"/>
      <c r="D235" s="246"/>
      <c r="E235" s="245"/>
      <c r="F235" s="247"/>
      <c r="G235" s="245"/>
      <c r="H235" s="245"/>
      <c r="I235" s="239"/>
      <c r="J235" s="239"/>
      <c r="K235" s="239"/>
      <c r="L235" s="239"/>
      <c r="M235" s="239"/>
      <c r="N235" s="239"/>
      <c r="O235" s="239"/>
      <c r="P235" s="239"/>
      <c r="Q235" s="239"/>
      <c r="R235" s="239"/>
      <c r="S235" s="239"/>
    </row>
    <row r="236" spans="2:19" s="236" customFormat="1" ht="13.5" thickBot="1" x14ac:dyDescent="0.25">
      <c r="B236" s="1006"/>
      <c r="C236" s="410"/>
      <c r="D236" s="300"/>
      <c r="E236" s="300"/>
      <c r="F236" s="411"/>
      <c r="G236" s="410"/>
      <c r="H236" s="245"/>
      <c r="I236" s="239"/>
      <c r="J236" s="239"/>
      <c r="K236" s="239"/>
      <c r="L236" s="239"/>
      <c r="M236" s="239"/>
      <c r="N236" s="239"/>
      <c r="O236" s="239"/>
      <c r="P236" s="239"/>
      <c r="Q236" s="239"/>
      <c r="R236" s="239"/>
      <c r="S236" s="239"/>
    </row>
    <row r="237" spans="2:19" s="236" customFormat="1" ht="15.75" customHeight="1" thickBot="1" x14ac:dyDescent="0.25">
      <c r="B237" s="1007"/>
      <c r="C237" s="410"/>
      <c r="D237" s="300"/>
      <c r="E237" s="300"/>
      <c r="F237" s="411"/>
      <c r="G237" s="410"/>
      <c r="H237" s="245"/>
      <c r="I237" s="239"/>
      <c r="J237" s="239"/>
      <c r="K237" s="239"/>
      <c r="L237" s="239"/>
      <c r="M237" s="239"/>
      <c r="N237" s="239"/>
      <c r="O237" s="239"/>
      <c r="P237" s="239"/>
      <c r="Q237" s="239"/>
      <c r="R237" s="239"/>
      <c r="S237" s="239"/>
    </row>
    <row r="238" spans="2:19" s="236" customFormat="1" ht="15.75" customHeight="1" thickBot="1" x14ac:dyDescent="0.25">
      <c r="B238" s="1008"/>
      <c r="C238" s="410"/>
      <c r="D238" s="300"/>
      <c r="E238" s="300"/>
      <c r="F238" s="411"/>
      <c r="G238" s="410"/>
      <c r="H238" s="245"/>
      <c r="I238" s="239"/>
      <c r="J238" s="239"/>
      <c r="K238" s="239"/>
      <c r="L238" s="239"/>
      <c r="M238" s="239"/>
      <c r="N238" s="239"/>
      <c r="O238" s="239"/>
      <c r="P238" s="239"/>
      <c r="Q238" s="239"/>
      <c r="R238" s="239"/>
      <c r="S238" s="239"/>
    </row>
    <row r="239" spans="2:19" s="236" customFormat="1" ht="13.5" thickBot="1" x14ac:dyDescent="0.25">
      <c r="B239" s="354"/>
      <c r="C239" s="246"/>
      <c r="D239" s="246"/>
      <c r="E239" s="246"/>
      <c r="F239" s="245"/>
      <c r="G239" s="245"/>
      <c r="H239" s="245"/>
      <c r="I239" s="239"/>
      <c r="J239" s="239"/>
      <c r="K239" s="239"/>
      <c r="L239" s="239"/>
      <c r="M239" s="239"/>
      <c r="N239" s="239"/>
      <c r="O239" s="239"/>
      <c r="P239" s="239"/>
      <c r="Q239" s="239"/>
      <c r="R239" s="239"/>
      <c r="S239" s="239"/>
    </row>
    <row r="240" spans="2:19" s="236" customFormat="1" ht="13.5" thickBot="1" x14ac:dyDescent="0.25">
      <c r="B240" s="354"/>
      <c r="C240" s="245"/>
      <c r="D240" s="245"/>
      <c r="E240" s="299"/>
      <c r="F240" s="245"/>
      <c r="G240" s="245"/>
      <c r="H240" s="245"/>
      <c r="I240" s="239"/>
      <c r="J240" s="239"/>
      <c r="K240" s="239"/>
      <c r="L240" s="239"/>
      <c r="M240" s="239"/>
      <c r="N240" s="239"/>
      <c r="O240" s="239"/>
      <c r="P240" s="239"/>
      <c r="Q240" s="239"/>
      <c r="R240" s="239"/>
      <c r="S240" s="239"/>
    </row>
    <row r="241" spans="2:19" s="236" customFormat="1" ht="13.5" thickBot="1" x14ac:dyDescent="0.25">
      <c r="B241" s="354"/>
      <c r="C241" s="245"/>
      <c r="D241" s="245"/>
      <c r="E241" s="245"/>
      <c r="F241" s="245"/>
      <c r="G241" s="245"/>
      <c r="H241" s="245"/>
      <c r="I241" s="239"/>
      <c r="J241" s="239"/>
      <c r="K241" s="239"/>
      <c r="L241" s="239"/>
      <c r="M241" s="239"/>
      <c r="N241" s="239"/>
      <c r="O241" s="239"/>
      <c r="P241" s="239"/>
      <c r="Q241" s="239"/>
      <c r="R241" s="239"/>
      <c r="S241" s="239"/>
    </row>
    <row r="242" spans="2:19" ht="12.75" x14ac:dyDescent="0.2">
      <c r="B242" s="257"/>
      <c r="C242" s="239"/>
      <c r="D242" s="239"/>
      <c r="E242" s="239"/>
      <c r="F242" s="239"/>
      <c r="G242" s="239"/>
      <c r="H242" s="239"/>
      <c r="I242" s="239"/>
      <c r="J242" s="239"/>
      <c r="K242" s="239"/>
      <c r="L242" s="239"/>
      <c r="M242" s="239"/>
      <c r="N242" s="239"/>
      <c r="O242" s="239"/>
      <c r="P242" s="239"/>
      <c r="Q242" s="239"/>
      <c r="R242" s="239"/>
      <c r="S242" s="239"/>
    </row>
    <row r="243" spans="2:19" ht="12.75" x14ac:dyDescent="0.2">
      <c r="B243" s="257"/>
      <c r="C243" s="239"/>
      <c r="D243" s="239"/>
      <c r="E243" s="239"/>
      <c r="F243" s="239"/>
      <c r="G243" s="239"/>
      <c r="H243" s="239"/>
      <c r="I243" s="239"/>
      <c r="J243" s="239"/>
      <c r="K243" s="239"/>
      <c r="L243" s="239"/>
      <c r="M243" s="239"/>
      <c r="N243" s="239"/>
      <c r="O243" s="239"/>
      <c r="P243" s="239"/>
      <c r="Q243" s="239"/>
      <c r="R243" s="239"/>
      <c r="S243" s="239"/>
    </row>
    <row r="244" spans="2:19" ht="12.75" x14ac:dyDescent="0.2">
      <c r="B244" s="257"/>
      <c r="C244" s="239"/>
      <c r="D244" s="239"/>
      <c r="E244" s="239"/>
      <c r="F244" s="239"/>
      <c r="G244" s="239"/>
      <c r="H244" s="239"/>
      <c r="I244" s="239"/>
      <c r="J244" s="239"/>
      <c r="K244" s="239"/>
      <c r="L244" s="239"/>
      <c r="M244" s="239"/>
      <c r="N244" s="239"/>
      <c r="O244" s="239"/>
      <c r="P244" s="239"/>
      <c r="Q244" s="239"/>
      <c r="R244" s="239"/>
      <c r="S244" s="239"/>
    </row>
    <row r="245" spans="2:19" ht="13.5" thickBot="1" x14ac:dyDescent="0.25">
      <c r="B245" s="336" t="s">
        <v>272</v>
      </c>
      <c r="C245" s="333"/>
      <c r="D245" s="333"/>
      <c r="E245" s="333"/>
      <c r="F245" s="333"/>
      <c r="G245" s="239"/>
      <c r="H245" s="239"/>
      <c r="I245" s="239"/>
      <c r="J245" s="239"/>
      <c r="K245" s="239"/>
      <c r="L245" s="239"/>
      <c r="M245" s="239"/>
      <c r="N245" s="239"/>
      <c r="O245" s="239"/>
      <c r="P245" s="239"/>
      <c r="Q245" s="239"/>
      <c r="R245" s="239"/>
      <c r="S245" s="239"/>
    </row>
    <row r="246" spans="2:19" ht="13.5" thickBot="1" x14ac:dyDescent="0.25">
      <c r="B246" s="996" t="s">
        <v>210</v>
      </c>
      <c r="C246" s="994" t="s">
        <v>219</v>
      </c>
      <c r="D246" s="995"/>
      <c r="E246" s="996" t="s">
        <v>220</v>
      </c>
      <c r="F246" s="996" t="s">
        <v>211</v>
      </c>
      <c r="G246" s="996" t="s">
        <v>243</v>
      </c>
      <c r="H246" s="996" t="s">
        <v>235</v>
      </c>
      <c r="I246" s="239"/>
      <c r="J246" s="239"/>
      <c r="K246" s="239"/>
      <c r="L246" s="239"/>
      <c r="M246" s="239"/>
      <c r="N246" s="239"/>
      <c r="O246" s="239"/>
      <c r="P246" s="239"/>
      <c r="Q246" s="239"/>
      <c r="R246" s="239"/>
      <c r="S246" s="239"/>
    </row>
    <row r="247" spans="2:19" ht="13.5" thickBot="1" x14ac:dyDescent="0.25">
      <c r="B247" s="997"/>
      <c r="C247" s="421" t="s">
        <v>226</v>
      </c>
      <c r="D247" s="421" t="s">
        <v>227</v>
      </c>
      <c r="E247" s="997"/>
      <c r="F247" s="997"/>
      <c r="G247" s="997"/>
      <c r="H247" s="997"/>
      <c r="I247" s="239"/>
      <c r="J247" s="239"/>
      <c r="K247" s="239"/>
      <c r="L247" s="239"/>
      <c r="M247" s="239"/>
      <c r="N247" s="239"/>
      <c r="O247" s="239"/>
      <c r="P247" s="239"/>
      <c r="Q247" s="239"/>
      <c r="R247" s="239"/>
      <c r="S247" s="239"/>
    </row>
    <row r="248" spans="2:19" ht="13.5" thickBot="1" x14ac:dyDescent="0.25">
      <c r="B248" s="354"/>
      <c r="C248" s="245"/>
      <c r="D248" s="245"/>
      <c r="E248" s="245"/>
      <c r="F248" s="245"/>
      <c r="G248" s="245"/>
      <c r="H248" s="245"/>
      <c r="I248" s="239"/>
      <c r="J248" s="239"/>
      <c r="K248" s="239"/>
      <c r="L248" s="239"/>
      <c r="M248" s="239"/>
      <c r="N248" s="239"/>
      <c r="O248" s="239"/>
      <c r="P248" s="239"/>
      <c r="Q248" s="239"/>
      <c r="R248" s="239"/>
      <c r="S248" s="239"/>
    </row>
    <row r="249" spans="2:19" s="236" customFormat="1" ht="13.5" thickBot="1" x14ac:dyDescent="0.25">
      <c r="B249" s="354"/>
      <c r="C249" s="245"/>
      <c r="D249" s="245"/>
      <c r="E249" s="245"/>
      <c r="F249" s="245"/>
      <c r="G249" s="245"/>
      <c r="H249" s="245"/>
      <c r="I249" s="239"/>
      <c r="J249" s="239"/>
      <c r="K249" s="239"/>
      <c r="L249" s="239"/>
      <c r="M249" s="239"/>
      <c r="N249" s="239"/>
      <c r="O249" s="239"/>
      <c r="P249" s="239"/>
      <c r="Q249" s="239"/>
      <c r="R249" s="239"/>
      <c r="S249" s="239"/>
    </row>
    <row r="250" spans="2:19" s="236" customFormat="1" ht="13.5" thickBot="1" x14ac:dyDescent="0.25">
      <c r="B250" s="354"/>
      <c r="C250" s="245"/>
      <c r="D250" s="245"/>
      <c r="E250" s="245"/>
      <c r="F250" s="245"/>
      <c r="G250" s="245"/>
      <c r="H250" s="245"/>
      <c r="I250" s="239"/>
      <c r="J250" s="239"/>
      <c r="K250" s="239"/>
      <c r="L250" s="239"/>
      <c r="M250" s="239"/>
      <c r="N250" s="239"/>
      <c r="O250" s="239"/>
      <c r="P250" s="239"/>
      <c r="Q250" s="239"/>
      <c r="R250" s="239"/>
      <c r="S250" s="239"/>
    </row>
    <row r="251" spans="2:19" ht="13.5" thickBot="1" x14ac:dyDescent="0.25">
      <c r="B251" s="354"/>
      <c r="C251" s="245"/>
      <c r="D251" s="245"/>
      <c r="E251" s="245"/>
      <c r="F251" s="245"/>
      <c r="G251" s="245"/>
      <c r="H251" s="245"/>
      <c r="I251" s="239"/>
      <c r="J251" s="239"/>
      <c r="K251" s="239"/>
      <c r="L251" s="239"/>
      <c r="M251" s="239"/>
      <c r="N251" s="239"/>
      <c r="O251" s="239"/>
      <c r="P251" s="239"/>
      <c r="Q251" s="239"/>
      <c r="R251" s="239"/>
      <c r="S251" s="239"/>
    </row>
    <row r="252" spans="2:19" ht="12.75" x14ac:dyDescent="0.2">
      <c r="B252" s="257"/>
      <c r="C252" s="239"/>
      <c r="D252" s="239"/>
      <c r="E252" s="239"/>
      <c r="F252" s="239"/>
      <c r="G252" s="239"/>
      <c r="H252" s="239"/>
      <c r="I252" s="239"/>
      <c r="J252" s="239"/>
      <c r="K252" s="239"/>
      <c r="L252" s="239"/>
      <c r="M252" s="239"/>
      <c r="N252" s="239"/>
      <c r="O252" s="239"/>
      <c r="P252" s="239"/>
      <c r="Q252" s="239"/>
      <c r="R252" s="239"/>
      <c r="S252" s="239"/>
    </row>
    <row r="253" spans="2:19" ht="12.75" x14ac:dyDescent="0.2">
      <c r="B253" s="257"/>
      <c r="C253" s="239"/>
      <c r="D253" s="239"/>
      <c r="E253" s="239"/>
      <c r="F253" s="239"/>
      <c r="G253" s="239"/>
      <c r="H253" s="239"/>
      <c r="I253" s="239"/>
      <c r="J253" s="239"/>
      <c r="K253" s="239"/>
      <c r="L253" s="239"/>
      <c r="M253" s="239"/>
      <c r="N253" s="239"/>
      <c r="O253" s="239"/>
      <c r="P253" s="239"/>
      <c r="Q253" s="239"/>
      <c r="R253" s="239"/>
      <c r="S253" s="239"/>
    </row>
    <row r="254" spans="2:19" ht="13.5" thickBot="1" x14ac:dyDescent="0.25">
      <c r="B254" s="253" t="s">
        <v>471</v>
      </c>
      <c r="C254" s="239"/>
      <c r="D254" s="239"/>
      <c r="E254" s="239"/>
      <c r="F254" s="239"/>
      <c r="G254" s="239"/>
      <c r="H254" s="239"/>
      <c r="I254" s="239"/>
      <c r="J254" s="239"/>
      <c r="K254" s="239"/>
      <c r="L254" s="239"/>
      <c r="M254" s="239"/>
      <c r="N254" s="239"/>
      <c r="O254" s="239"/>
      <c r="P254" s="239"/>
      <c r="Q254" s="239"/>
      <c r="R254" s="239"/>
      <c r="S254" s="239"/>
    </row>
    <row r="255" spans="2:19" ht="13.5" thickBot="1" x14ac:dyDescent="0.25">
      <c r="B255" s="996" t="s">
        <v>210</v>
      </c>
      <c r="C255" s="994" t="s">
        <v>219</v>
      </c>
      <c r="D255" s="995"/>
      <c r="E255" s="996" t="s">
        <v>220</v>
      </c>
      <c r="F255" s="996" t="s">
        <v>211</v>
      </c>
      <c r="G255" s="996" t="s">
        <v>243</v>
      </c>
      <c r="H255" s="996" t="s">
        <v>235</v>
      </c>
      <c r="I255" s="239"/>
      <c r="J255" s="239"/>
      <c r="K255" s="239"/>
      <c r="L255" s="239"/>
      <c r="M255" s="239"/>
      <c r="N255" s="239"/>
      <c r="O255" s="239"/>
      <c r="P255" s="239"/>
      <c r="Q255" s="239"/>
      <c r="R255" s="239"/>
      <c r="S255" s="239"/>
    </row>
    <row r="256" spans="2:19" ht="13.5" thickBot="1" x14ac:dyDescent="0.25">
      <c r="B256" s="997"/>
      <c r="C256" s="421" t="s">
        <v>226</v>
      </c>
      <c r="D256" s="421" t="s">
        <v>227</v>
      </c>
      <c r="E256" s="997"/>
      <c r="F256" s="997"/>
      <c r="G256" s="997"/>
      <c r="H256" s="997"/>
      <c r="I256" s="239"/>
      <c r="J256" s="239"/>
      <c r="K256" s="239"/>
      <c r="L256" s="239"/>
      <c r="M256" s="239"/>
      <c r="N256" s="239"/>
      <c r="O256" s="239"/>
      <c r="P256" s="239"/>
      <c r="Q256" s="239"/>
      <c r="R256" s="239"/>
      <c r="S256" s="239"/>
    </row>
    <row r="257" spans="2:19" ht="13.5" thickBot="1" x14ac:dyDescent="0.25">
      <c r="B257" s="795"/>
      <c r="C257" s="435"/>
      <c r="D257" s="436"/>
      <c r="E257" s="413"/>
      <c r="F257" s="436"/>
      <c r="G257" s="436"/>
      <c r="H257" s="415"/>
      <c r="I257" s="239"/>
      <c r="J257" s="239"/>
      <c r="K257" s="239"/>
      <c r="L257" s="239"/>
      <c r="M257" s="239"/>
      <c r="N257" s="239"/>
      <c r="O257" s="239"/>
      <c r="P257" s="239"/>
      <c r="Q257" s="239"/>
      <c r="R257" s="239"/>
      <c r="S257" s="239"/>
    </row>
    <row r="258" spans="2:19" ht="18" customHeight="1" thickBot="1" x14ac:dyDescent="0.25">
      <c r="B258" s="795"/>
      <c r="C258" s="435"/>
      <c r="D258" s="435"/>
      <c r="E258" s="412"/>
      <c r="F258" s="435"/>
      <c r="G258" s="435"/>
      <c r="H258" s="413"/>
      <c r="I258" s="239"/>
      <c r="J258" s="239"/>
      <c r="K258" s="239"/>
      <c r="L258" s="239"/>
      <c r="M258" s="239"/>
      <c r="N258" s="239"/>
      <c r="O258" s="239"/>
      <c r="P258" s="239"/>
      <c r="Q258" s="239"/>
      <c r="R258" s="239"/>
      <c r="S258" s="239"/>
    </row>
    <row r="259" spans="2:19" ht="19.5" customHeight="1" thickBot="1" x14ac:dyDescent="0.25">
      <c r="B259" s="795"/>
      <c r="C259" s="435"/>
      <c r="D259" s="435"/>
      <c r="E259" s="412"/>
      <c r="F259" s="436"/>
      <c r="G259" s="436"/>
      <c r="H259" s="415"/>
      <c r="I259" s="239"/>
      <c r="J259" s="239"/>
      <c r="K259" s="239"/>
      <c r="L259" s="239"/>
      <c r="M259" s="239"/>
      <c r="N259" s="239"/>
      <c r="O259" s="239"/>
      <c r="P259" s="239"/>
      <c r="Q259" s="239"/>
      <c r="R259" s="239"/>
      <c r="S259" s="239"/>
    </row>
    <row r="260" spans="2:19" ht="13.5" thickBot="1" x14ac:dyDescent="0.25">
      <c r="B260" s="434"/>
      <c r="C260" s="376"/>
      <c r="D260" s="376"/>
      <c r="E260" s="376"/>
      <c r="F260" s="351"/>
      <c r="G260" s="376"/>
      <c r="H260" s="404"/>
      <c r="I260" s="239"/>
      <c r="J260" s="239"/>
      <c r="K260" s="239"/>
      <c r="L260" s="239"/>
      <c r="M260" s="239"/>
      <c r="N260" s="239"/>
      <c r="O260" s="239"/>
      <c r="P260" s="239"/>
      <c r="Q260" s="239"/>
      <c r="R260" s="239"/>
      <c r="S260" s="239"/>
    </row>
    <row r="261" spans="2:19" s="788" customFormat="1" ht="13.5" thickBot="1" x14ac:dyDescent="0.25">
      <c r="B261" s="1003"/>
      <c r="C261" s="435"/>
      <c r="D261" s="436"/>
      <c r="E261" s="781"/>
      <c r="F261" s="436"/>
      <c r="G261" s="436"/>
      <c r="H261" s="795"/>
      <c r="I261" s="790"/>
      <c r="J261" s="790"/>
      <c r="K261" s="790"/>
      <c r="L261" s="790"/>
      <c r="M261" s="790"/>
      <c r="N261" s="790"/>
      <c r="O261" s="790"/>
      <c r="P261" s="790"/>
      <c r="Q261" s="790"/>
      <c r="R261" s="790"/>
      <c r="S261" s="790"/>
    </row>
    <row r="262" spans="2:19" s="788" customFormat="1" ht="15.75" customHeight="1" thickBot="1" x14ac:dyDescent="0.25">
      <c r="B262" s="1004"/>
      <c r="C262" s="433"/>
      <c r="D262" s="433"/>
      <c r="E262" s="415"/>
      <c r="F262" s="433"/>
      <c r="G262" s="433"/>
      <c r="H262" s="795"/>
      <c r="I262" s="790"/>
      <c r="J262" s="790"/>
      <c r="K262" s="790"/>
      <c r="L262" s="790"/>
      <c r="M262" s="790"/>
      <c r="N262" s="790"/>
      <c r="O262" s="790"/>
      <c r="P262" s="790"/>
      <c r="Q262" s="790"/>
      <c r="R262" s="790"/>
      <c r="S262" s="790"/>
    </row>
    <row r="263" spans="2:19" s="788" customFormat="1" ht="13.5" thickBot="1" x14ac:dyDescent="0.25">
      <c r="B263" s="795"/>
      <c r="C263" s="433"/>
      <c r="D263" s="433"/>
      <c r="E263" s="415"/>
      <c r="F263" s="433"/>
      <c r="G263" s="433"/>
      <c r="H263" s="812"/>
      <c r="I263" s="790"/>
      <c r="J263" s="790"/>
      <c r="K263" s="790"/>
      <c r="L263" s="790"/>
      <c r="M263" s="790"/>
      <c r="N263" s="790"/>
      <c r="O263" s="790"/>
      <c r="P263" s="790"/>
      <c r="Q263" s="790"/>
      <c r="R263" s="790"/>
      <c r="S263" s="790"/>
    </row>
    <row r="264" spans="2:19" s="788" customFormat="1" ht="13.5" thickBot="1" x14ac:dyDescent="0.25">
      <c r="B264" s="795"/>
      <c r="C264" s="433"/>
      <c r="D264" s="433"/>
      <c r="E264" s="415"/>
      <c r="F264" s="433"/>
      <c r="G264" s="433"/>
      <c r="H264" s="812"/>
      <c r="I264" s="790"/>
      <c r="J264" s="790"/>
      <c r="K264" s="790"/>
      <c r="L264" s="790"/>
      <c r="M264" s="790"/>
      <c r="N264" s="790"/>
      <c r="O264" s="790"/>
      <c r="P264" s="790"/>
      <c r="Q264" s="790"/>
      <c r="R264" s="790"/>
      <c r="S264" s="790"/>
    </row>
    <row r="265" spans="2:19" s="788" customFormat="1" ht="13.5" thickBot="1" x14ac:dyDescent="0.25">
      <c r="B265" s="795"/>
      <c r="C265" s="433"/>
      <c r="D265" s="433"/>
      <c r="E265" s="415"/>
      <c r="F265" s="433"/>
      <c r="G265" s="433"/>
      <c r="H265" s="812"/>
      <c r="I265" s="790"/>
      <c r="J265" s="790"/>
      <c r="K265" s="790"/>
      <c r="L265" s="790"/>
      <c r="M265" s="790"/>
      <c r="N265" s="790"/>
      <c r="O265" s="790"/>
      <c r="P265" s="790"/>
      <c r="Q265" s="790"/>
      <c r="R265" s="790"/>
      <c r="S265" s="790"/>
    </row>
    <row r="266" spans="2:19" s="788" customFormat="1" ht="20.25" customHeight="1" thickBot="1" x14ac:dyDescent="0.25">
      <c r="B266" s="795"/>
      <c r="C266" s="778"/>
      <c r="D266" s="778"/>
      <c r="E266" s="424"/>
      <c r="F266" s="433"/>
      <c r="G266" s="415"/>
      <c r="H266" s="415"/>
      <c r="I266" s="790"/>
      <c r="J266" s="790"/>
      <c r="K266" s="790"/>
      <c r="L266" s="790"/>
      <c r="M266" s="790"/>
      <c r="N266" s="790"/>
      <c r="O266" s="790"/>
      <c r="P266" s="790"/>
      <c r="Q266" s="790"/>
      <c r="R266" s="790"/>
      <c r="S266" s="790"/>
    </row>
    <row r="267" spans="2:19" s="788" customFormat="1" ht="20.25" customHeight="1" thickBot="1" x14ac:dyDescent="0.25">
      <c r="B267" s="795"/>
      <c r="C267" s="778"/>
      <c r="D267" s="778"/>
      <c r="E267" s="424"/>
      <c r="F267" s="433"/>
      <c r="G267" s="415"/>
      <c r="H267" s="415"/>
      <c r="I267" s="790"/>
      <c r="J267" s="790"/>
      <c r="K267" s="790"/>
      <c r="L267" s="790"/>
      <c r="M267" s="790"/>
      <c r="N267" s="790"/>
      <c r="O267" s="790"/>
      <c r="P267" s="790"/>
      <c r="Q267" s="790"/>
      <c r="R267" s="790"/>
      <c r="S267" s="790"/>
    </row>
    <row r="268" spans="2:19" s="788" customFormat="1" ht="13.5" thickBot="1" x14ac:dyDescent="0.25">
      <c r="B268" s="795"/>
      <c r="C268" s="778"/>
      <c r="D268" s="778"/>
      <c r="E268" s="424"/>
      <c r="F268" s="433"/>
      <c r="G268" s="415"/>
      <c r="H268" s="415"/>
      <c r="I268" s="790"/>
      <c r="J268" s="790"/>
      <c r="K268" s="790"/>
      <c r="L268" s="790"/>
      <c r="M268" s="790"/>
      <c r="N268" s="790"/>
      <c r="O268" s="790"/>
      <c r="P268" s="790"/>
      <c r="Q268" s="790"/>
      <c r="R268" s="790"/>
      <c r="S268" s="790"/>
    </row>
    <row r="269" spans="2:19" s="788" customFormat="1" ht="21" customHeight="1" thickBot="1" x14ac:dyDescent="0.25">
      <c r="B269" s="795"/>
      <c r="C269" s="778"/>
      <c r="D269" s="778"/>
      <c r="E269" s="424"/>
      <c r="F269" s="433"/>
      <c r="G269" s="415"/>
      <c r="H269" s="415"/>
      <c r="I269" s="790"/>
      <c r="J269" s="790"/>
      <c r="K269" s="790"/>
      <c r="L269" s="790"/>
      <c r="M269" s="790"/>
      <c r="N269" s="790"/>
      <c r="O269" s="790"/>
      <c r="P269" s="790"/>
      <c r="Q269" s="790"/>
      <c r="R269" s="790"/>
      <c r="S269" s="790"/>
    </row>
    <row r="270" spans="2:19" ht="13.5" thickBot="1" x14ac:dyDescent="0.25">
      <c r="B270" s="424"/>
      <c r="C270" s="414"/>
      <c r="D270" s="414"/>
      <c r="E270" s="414"/>
      <c r="F270" s="415"/>
      <c r="G270" s="415"/>
      <c r="H270" s="415"/>
      <c r="I270" s="239"/>
      <c r="J270" s="239"/>
      <c r="K270" s="239"/>
      <c r="L270" s="239"/>
      <c r="M270" s="239"/>
      <c r="N270" s="239"/>
      <c r="O270" s="239"/>
      <c r="P270" s="239"/>
      <c r="Q270" s="239"/>
      <c r="R270" s="239"/>
      <c r="S270" s="239"/>
    </row>
    <row r="271" spans="2:19" ht="13.5" thickBot="1" x14ac:dyDescent="0.25">
      <c r="B271" s="354"/>
      <c r="C271" s="245"/>
      <c r="D271" s="245"/>
      <c r="E271" s="245"/>
      <c r="F271" s="245"/>
      <c r="G271" s="245"/>
      <c r="H271" s="245"/>
      <c r="I271" s="239"/>
      <c r="J271" s="239"/>
      <c r="K271" s="239"/>
      <c r="L271" s="239"/>
      <c r="M271" s="239"/>
      <c r="N271" s="239"/>
      <c r="O271" s="239"/>
      <c r="P271" s="239"/>
      <c r="Q271" s="239"/>
      <c r="R271" s="239"/>
      <c r="S271" s="239"/>
    </row>
    <row r="272" spans="2:19" ht="12.75" x14ac:dyDescent="0.2">
      <c r="B272" s="253"/>
      <c r="C272" s="239"/>
      <c r="D272" s="239"/>
      <c r="E272" s="239"/>
      <c r="F272" s="239"/>
      <c r="G272" s="239"/>
      <c r="H272" s="239"/>
      <c r="I272" s="239"/>
      <c r="J272" s="239"/>
      <c r="K272" s="239"/>
      <c r="L272" s="239"/>
      <c r="M272" s="239"/>
      <c r="N272" s="239"/>
      <c r="O272" s="239"/>
      <c r="P272" s="239"/>
      <c r="Q272" s="239"/>
      <c r="R272" s="239"/>
      <c r="S272" s="239"/>
    </row>
    <row r="273" spans="2:19" ht="12.75" x14ac:dyDescent="0.2">
      <c r="B273" s="253"/>
      <c r="C273" s="239"/>
      <c r="D273" s="239"/>
      <c r="E273" s="239"/>
      <c r="F273" s="239"/>
      <c r="G273" s="239"/>
      <c r="H273" s="239"/>
      <c r="I273" s="239"/>
      <c r="J273" s="239"/>
      <c r="K273" s="239"/>
      <c r="L273" s="239"/>
      <c r="M273" s="239"/>
      <c r="N273" s="239"/>
      <c r="O273" s="239"/>
      <c r="P273" s="239"/>
      <c r="Q273" s="239"/>
      <c r="R273" s="239"/>
      <c r="S273" s="239"/>
    </row>
    <row r="274" spans="2:19" ht="13.5" thickBot="1" x14ac:dyDescent="0.25">
      <c r="B274" s="441" t="s">
        <v>273</v>
      </c>
      <c r="C274" s="333"/>
      <c r="D274" s="333"/>
      <c r="E274" s="333"/>
      <c r="F274" s="333"/>
      <c r="G274" s="333"/>
      <c r="H274" s="333"/>
      <c r="I274" s="239"/>
      <c r="J274" s="239"/>
      <c r="K274" s="239"/>
      <c r="L274" s="239"/>
      <c r="M274" s="239"/>
      <c r="N274" s="239"/>
      <c r="O274" s="239"/>
      <c r="P274" s="239"/>
      <c r="Q274" s="239"/>
      <c r="R274" s="239"/>
      <c r="S274" s="239"/>
    </row>
    <row r="275" spans="2:19" ht="13.5" thickBot="1" x14ac:dyDescent="0.25">
      <c r="B275" s="996" t="s">
        <v>210</v>
      </c>
      <c r="C275" s="994" t="s">
        <v>219</v>
      </c>
      <c r="D275" s="995"/>
      <c r="E275" s="996" t="s">
        <v>220</v>
      </c>
      <c r="F275" s="996" t="s">
        <v>211</v>
      </c>
      <c r="G275" s="996" t="s">
        <v>243</v>
      </c>
      <c r="H275" s="996" t="s">
        <v>235</v>
      </c>
      <c r="I275" s="239"/>
      <c r="J275" s="239"/>
      <c r="K275" s="239"/>
      <c r="L275" s="239"/>
      <c r="M275" s="239"/>
      <c r="N275" s="239"/>
      <c r="O275" s="239"/>
      <c r="P275" s="239"/>
      <c r="Q275" s="239"/>
      <c r="R275" s="239"/>
      <c r="S275" s="239"/>
    </row>
    <row r="276" spans="2:19" ht="13.5" thickBot="1" x14ac:dyDescent="0.25">
      <c r="B276" s="997"/>
      <c r="C276" s="421" t="s">
        <v>226</v>
      </c>
      <c r="D276" s="421" t="s">
        <v>227</v>
      </c>
      <c r="E276" s="997"/>
      <c r="F276" s="997"/>
      <c r="G276" s="997"/>
      <c r="H276" s="997"/>
      <c r="I276" s="239"/>
      <c r="J276" s="239"/>
      <c r="K276" s="239"/>
      <c r="L276" s="239"/>
      <c r="M276" s="239"/>
      <c r="N276" s="239"/>
      <c r="O276" s="239"/>
      <c r="P276" s="239"/>
      <c r="Q276" s="239"/>
      <c r="R276" s="239"/>
      <c r="S276" s="239"/>
    </row>
    <row r="277" spans="2:19" s="788" customFormat="1" ht="13.5" thickBot="1" x14ac:dyDescent="0.25">
      <c r="B277" s="775"/>
      <c r="C277" s="435"/>
      <c r="D277" s="436"/>
      <c r="E277" s="781"/>
      <c r="F277" s="511"/>
      <c r="G277" s="781"/>
      <c r="H277" s="803"/>
      <c r="I277" s="790"/>
      <c r="J277" s="790"/>
      <c r="K277" s="790"/>
      <c r="L277" s="790"/>
      <c r="M277" s="790"/>
      <c r="N277" s="790"/>
      <c r="O277" s="790"/>
      <c r="P277" s="790"/>
      <c r="Q277" s="790"/>
      <c r="R277" s="790"/>
      <c r="S277" s="790"/>
    </row>
    <row r="278" spans="2:19" s="788" customFormat="1" ht="19.5" customHeight="1" thickBot="1" x14ac:dyDescent="0.25">
      <c r="B278" s="775"/>
      <c r="C278" s="433"/>
      <c r="D278" s="433"/>
      <c r="E278" s="415"/>
      <c r="F278" s="439"/>
      <c r="G278" s="415"/>
      <c r="H278" s="804"/>
      <c r="I278" s="790"/>
      <c r="J278" s="790"/>
      <c r="K278" s="790"/>
      <c r="L278" s="790"/>
      <c r="M278" s="790"/>
      <c r="N278" s="790"/>
      <c r="O278" s="790"/>
      <c r="P278" s="790"/>
      <c r="Q278" s="790"/>
      <c r="R278" s="790"/>
      <c r="S278" s="790"/>
    </row>
    <row r="279" spans="2:19" ht="13.5" thickBot="1" x14ac:dyDescent="0.25">
      <c r="B279" s="354"/>
      <c r="C279" s="244"/>
      <c r="D279" s="244"/>
      <c r="E279" s="244"/>
      <c r="F279" s="246"/>
      <c r="G279" s="244"/>
      <c r="H279" s="416"/>
      <c r="I279" s="239"/>
      <c r="J279" s="239"/>
      <c r="K279" s="239"/>
      <c r="L279" s="239"/>
      <c r="M279" s="239"/>
      <c r="N279" s="239"/>
      <c r="O279" s="239"/>
      <c r="P279" s="239"/>
      <c r="Q279" s="239"/>
      <c r="R279" s="239"/>
      <c r="S279" s="239"/>
    </row>
    <row r="280" spans="2:19" ht="13.5" thickBot="1" x14ac:dyDescent="0.25">
      <c r="B280" s="354"/>
      <c r="C280" s="244"/>
      <c r="D280" s="244"/>
      <c r="E280" s="244"/>
      <c r="F280" s="246"/>
      <c r="G280" s="244"/>
      <c r="H280" s="416"/>
      <c r="I280" s="239"/>
      <c r="J280" s="239"/>
      <c r="K280" s="239"/>
      <c r="L280" s="239"/>
      <c r="M280" s="239"/>
      <c r="N280" s="239"/>
      <c r="O280" s="239"/>
      <c r="P280" s="239"/>
      <c r="Q280" s="239"/>
      <c r="R280" s="239"/>
      <c r="S280" s="239"/>
    </row>
    <row r="281" spans="2:19" ht="13.5" thickBot="1" x14ac:dyDescent="0.25">
      <c r="B281" s="354"/>
      <c r="C281" s="245"/>
      <c r="D281" s="245"/>
      <c r="E281" s="245"/>
      <c r="F281" s="245"/>
      <c r="G281" s="245"/>
      <c r="H281" s="245"/>
      <c r="I281" s="239"/>
      <c r="J281" s="239"/>
      <c r="K281" s="239"/>
      <c r="L281" s="239"/>
      <c r="M281" s="239"/>
      <c r="N281" s="239"/>
      <c r="O281" s="239"/>
      <c r="P281" s="239"/>
      <c r="Q281" s="239"/>
      <c r="R281" s="239"/>
      <c r="S281" s="239"/>
    </row>
    <row r="282" spans="2:19" ht="12.75" x14ac:dyDescent="0.2">
      <c r="B282" s="427"/>
      <c r="C282" s="239"/>
      <c r="D282" s="239"/>
      <c r="E282" s="239"/>
      <c r="F282" s="239"/>
      <c r="G282" s="239"/>
      <c r="H282" s="239"/>
      <c r="I282" s="239"/>
      <c r="J282" s="239"/>
      <c r="K282" s="239"/>
      <c r="L282" s="239"/>
      <c r="M282" s="239"/>
      <c r="N282" s="239"/>
      <c r="O282" s="239"/>
      <c r="P282" s="239"/>
      <c r="Q282" s="239"/>
      <c r="R282" s="239"/>
      <c r="S282" s="239"/>
    </row>
    <row r="283" spans="2:19" ht="12.75" x14ac:dyDescent="0.2">
      <c r="B283" s="253"/>
      <c r="C283" s="239"/>
      <c r="D283" s="239"/>
      <c r="E283" s="239"/>
      <c r="F283" s="239"/>
      <c r="G283" s="239"/>
      <c r="H283" s="239"/>
      <c r="I283" s="239"/>
      <c r="J283" s="239"/>
      <c r="K283" s="239"/>
      <c r="L283" s="239"/>
      <c r="M283" s="239"/>
      <c r="N283" s="239"/>
      <c r="O283" s="239"/>
      <c r="P283" s="239"/>
      <c r="Q283" s="239"/>
      <c r="R283" s="239"/>
      <c r="S283" s="239"/>
    </row>
    <row r="284" spans="2:19" ht="13.5" thickBot="1" x14ac:dyDescent="0.25">
      <c r="B284" s="441" t="s">
        <v>274</v>
      </c>
      <c r="C284" s="333"/>
      <c r="D284" s="333"/>
      <c r="E284" s="333"/>
      <c r="F284" s="333"/>
      <c r="G284" s="239"/>
      <c r="H284" s="239"/>
      <c r="I284" s="239"/>
      <c r="J284" s="239"/>
      <c r="K284" s="239"/>
      <c r="L284" s="239"/>
      <c r="M284" s="239"/>
      <c r="N284" s="239"/>
      <c r="O284" s="239"/>
      <c r="P284" s="239"/>
      <c r="Q284" s="239"/>
      <c r="R284" s="239"/>
      <c r="S284" s="239"/>
    </row>
    <row r="285" spans="2:19" ht="13.5" thickBot="1" x14ac:dyDescent="0.25">
      <c r="B285" s="996" t="s">
        <v>210</v>
      </c>
      <c r="C285" s="994" t="s">
        <v>219</v>
      </c>
      <c r="D285" s="995"/>
      <c r="E285" s="996" t="s">
        <v>220</v>
      </c>
      <c r="F285" s="996" t="s">
        <v>211</v>
      </c>
      <c r="G285" s="996" t="s">
        <v>243</v>
      </c>
      <c r="H285" s="996" t="s">
        <v>235</v>
      </c>
      <c r="I285" s="239"/>
      <c r="J285" s="239"/>
      <c r="K285" s="239"/>
      <c r="L285" s="239"/>
      <c r="M285" s="239"/>
      <c r="N285" s="239"/>
      <c r="O285" s="239"/>
      <c r="P285" s="239"/>
      <c r="Q285" s="239"/>
      <c r="R285" s="239"/>
      <c r="S285" s="239"/>
    </row>
    <row r="286" spans="2:19" ht="13.5" thickBot="1" x14ac:dyDescent="0.25">
      <c r="B286" s="997"/>
      <c r="C286" s="421" t="s">
        <v>226</v>
      </c>
      <c r="D286" s="421" t="s">
        <v>227</v>
      </c>
      <c r="E286" s="997"/>
      <c r="F286" s="997"/>
      <c r="G286" s="997"/>
      <c r="H286" s="997"/>
      <c r="I286" s="239"/>
      <c r="J286" s="239"/>
      <c r="K286" s="239"/>
      <c r="L286" s="239"/>
      <c r="M286" s="239"/>
      <c r="N286" s="239"/>
      <c r="O286" s="239"/>
      <c r="P286" s="239"/>
      <c r="Q286" s="239"/>
      <c r="R286" s="239"/>
      <c r="S286" s="239"/>
    </row>
    <row r="287" spans="2:19" ht="13.5" thickBot="1" x14ac:dyDescent="0.25">
      <c r="B287" s="354"/>
      <c r="C287" s="245"/>
      <c r="D287" s="245"/>
      <c r="E287" s="245"/>
      <c r="F287" s="245"/>
      <c r="G287" s="245"/>
      <c r="H287" s="245"/>
      <c r="I287" s="239"/>
      <c r="J287" s="239"/>
      <c r="K287" s="239"/>
      <c r="L287" s="239"/>
      <c r="M287" s="239"/>
      <c r="N287" s="239"/>
      <c r="O287" s="239"/>
      <c r="P287" s="239"/>
      <c r="Q287" s="239"/>
      <c r="R287" s="239"/>
      <c r="S287" s="239"/>
    </row>
    <row r="288" spans="2:19" ht="13.5" thickBot="1" x14ac:dyDescent="0.25">
      <c r="B288" s="354"/>
      <c r="C288" s="245"/>
      <c r="D288" s="245"/>
      <c r="E288" s="245"/>
      <c r="F288" s="245"/>
      <c r="G288" s="245"/>
      <c r="H288" s="245"/>
      <c r="I288" s="239"/>
      <c r="J288" s="239"/>
      <c r="K288" s="239"/>
      <c r="L288" s="239"/>
      <c r="M288" s="239"/>
      <c r="N288" s="239"/>
      <c r="O288" s="239"/>
      <c r="P288" s="239"/>
      <c r="Q288" s="239"/>
      <c r="R288" s="239"/>
      <c r="S288" s="239"/>
    </row>
    <row r="289" spans="2:19" ht="12.75" x14ac:dyDescent="0.2">
      <c r="B289" s="253"/>
      <c r="C289" s="239"/>
      <c r="D289" s="239"/>
      <c r="E289" s="239"/>
      <c r="F289" s="239"/>
      <c r="G289" s="239"/>
      <c r="H289" s="239"/>
      <c r="I289" s="239"/>
      <c r="J289" s="239"/>
      <c r="K289" s="239"/>
      <c r="L289" s="239"/>
      <c r="M289" s="239"/>
      <c r="N289" s="239"/>
      <c r="O289" s="239"/>
      <c r="P289" s="239"/>
      <c r="Q289" s="239"/>
      <c r="R289" s="239"/>
      <c r="S289" s="239"/>
    </row>
    <row r="290" spans="2:19" ht="13.5" thickBot="1" x14ac:dyDescent="0.25">
      <c r="B290" s="441" t="s">
        <v>275</v>
      </c>
      <c r="C290" s="333"/>
      <c r="D290" s="333"/>
      <c r="E290" s="333"/>
      <c r="F290" s="333"/>
      <c r="G290" s="239"/>
      <c r="H290" s="239"/>
      <c r="I290" s="239"/>
      <c r="J290" s="239"/>
      <c r="K290" s="239"/>
      <c r="L290" s="239"/>
      <c r="M290" s="239"/>
      <c r="N290" s="239"/>
      <c r="O290" s="239"/>
      <c r="P290" s="239"/>
      <c r="Q290" s="239"/>
      <c r="R290" s="239"/>
      <c r="S290" s="239"/>
    </row>
    <row r="291" spans="2:19" ht="13.5" thickBot="1" x14ac:dyDescent="0.25">
      <c r="B291" s="996" t="s">
        <v>210</v>
      </c>
      <c r="C291" s="994" t="s">
        <v>219</v>
      </c>
      <c r="D291" s="995"/>
      <c r="E291" s="996" t="s">
        <v>220</v>
      </c>
      <c r="F291" s="996" t="s">
        <v>211</v>
      </c>
      <c r="G291" s="996" t="s">
        <v>243</v>
      </c>
      <c r="H291" s="996" t="s">
        <v>235</v>
      </c>
      <c r="I291" s="239"/>
      <c r="J291" s="239"/>
      <c r="K291" s="239"/>
      <c r="L291" s="239"/>
      <c r="M291" s="239"/>
      <c r="N291" s="239"/>
      <c r="O291" s="239"/>
      <c r="P291" s="239"/>
      <c r="Q291" s="239"/>
      <c r="R291" s="239"/>
      <c r="S291" s="239"/>
    </row>
    <row r="292" spans="2:19" ht="13.5" thickBot="1" x14ac:dyDescent="0.25">
      <c r="B292" s="997"/>
      <c r="C292" s="421" t="s">
        <v>226</v>
      </c>
      <c r="D292" s="421" t="s">
        <v>227</v>
      </c>
      <c r="E292" s="997"/>
      <c r="F292" s="997"/>
      <c r="G292" s="997"/>
      <c r="H292" s="997"/>
      <c r="I292" s="239"/>
      <c r="J292" s="239"/>
      <c r="K292" s="239"/>
      <c r="L292" s="239"/>
      <c r="M292" s="239"/>
      <c r="N292" s="239"/>
      <c r="O292" s="239"/>
      <c r="P292" s="239"/>
      <c r="Q292" s="239"/>
      <c r="R292" s="239"/>
      <c r="S292" s="239"/>
    </row>
    <row r="293" spans="2:19" ht="13.5" thickBot="1" x14ac:dyDescent="0.25">
      <c r="B293" s="354"/>
      <c r="C293" s="245"/>
      <c r="D293" s="245"/>
      <c r="E293" s="245"/>
      <c r="F293" s="245"/>
      <c r="G293" s="245"/>
      <c r="H293" s="245"/>
      <c r="I293" s="239"/>
      <c r="J293" s="239"/>
      <c r="K293" s="239"/>
      <c r="L293" s="239"/>
      <c r="M293" s="239"/>
      <c r="N293" s="239"/>
      <c r="O293" s="239"/>
      <c r="P293" s="239"/>
      <c r="Q293" s="239"/>
      <c r="R293" s="239"/>
      <c r="S293" s="239"/>
    </row>
    <row r="294" spans="2:19" ht="13.5" thickBot="1" x14ac:dyDescent="0.25">
      <c r="B294" s="354"/>
      <c r="C294" s="245"/>
      <c r="D294" s="245"/>
      <c r="E294" s="245"/>
      <c r="F294" s="245"/>
      <c r="G294" s="245"/>
      <c r="H294" s="245"/>
      <c r="I294" s="239"/>
      <c r="J294" s="239"/>
      <c r="K294" s="239"/>
      <c r="L294" s="239"/>
      <c r="M294" s="239"/>
      <c r="N294" s="239"/>
      <c r="O294" s="239"/>
      <c r="P294" s="239"/>
      <c r="Q294" s="239"/>
      <c r="R294" s="239"/>
      <c r="S294" s="239"/>
    </row>
    <row r="295" spans="2:19" ht="12.75" x14ac:dyDescent="0.2">
      <c r="B295" s="253"/>
      <c r="C295" s="239"/>
      <c r="D295" s="239"/>
      <c r="E295" s="239"/>
      <c r="F295" s="239"/>
      <c r="G295" s="239"/>
      <c r="H295" s="239"/>
      <c r="I295" s="239"/>
      <c r="J295" s="239"/>
      <c r="K295" s="239"/>
      <c r="L295" s="239"/>
      <c r="M295" s="239"/>
      <c r="N295" s="239"/>
      <c r="O295" s="239"/>
      <c r="P295" s="239"/>
      <c r="Q295" s="239"/>
      <c r="R295" s="239"/>
      <c r="S295" s="239"/>
    </row>
    <row r="296" spans="2:19" ht="12.75" x14ac:dyDescent="0.2">
      <c r="B296" s="253"/>
      <c r="C296" s="239"/>
      <c r="D296" s="239"/>
      <c r="E296" s="239"/>
      <c r="F296" s="239"/>
      <c r="G296" s="239"/>
      <c r="H296" s="239"/>
      <c r="I296" s="239"/>
      <c r="J296" s="239"/>
      <c r="K296" s="239"/>
      <c r="L296" s="239"/>
      <c r="M296" s="239"/>
      <c r="N296" s="239"/>
      <c r="O296" s="239"/>
      <c r="P296" s="239"/>
      <c r="Q296" s="239"/>
      <c r="R296" s="239"/>
      <c r="S296" s="239"/>
    </row>
    <row r="297" spans="2:19" ht="12.75" x14ac:dyDescent="0.2">
      <c r="B297" s="253"/>
      <c r="C297" s="239"/>
      <c r="D297" s="239"/>
      <c r="E297" s="239"/>
      <c r="F297" s="239"/>
      <c r="G297" s="239"/>
      <c r="H297" s="239"/>
      <c r="I297" s="239"/>
      <c r="J297" s="239"/>
      <c r="K297" s="239"/>
      <c r="L297" s="239"/>
      <c r="M297" s="239"/>
      <c r="N297" s="239"/>
      <c r="O297" s="239"/>
      <c r="P297" s="239"/>
      <c r="Q297" s="239"/>
      <c r="R297" s="239"/>
      <c r="S297" s="239"/>
    </row>
    <row r="298" spans="2:19" ht="13.5" thickBot="1" x14ac:dyDescent="0.25">
      <c r="B298" s="441" t="s">
        <v>276</v>
      </c>
      <c r="C298" s="333"/>
      <c r="D298" s="333"/>
      <c r="E298" s="333"/>
      <c r="F298" s="333"/>
      <c r="G298" s="239"/>
      <c r="H298" s="239"/>
      <c r="I298" s="239"/>
      <c r="J298" s="239"/>
      <c r="K298" s="239"/>
      <c r="L298" s="239"/>
      <c r="M298" s="239"/>
      <c r="N298" s="239"/>
      <c r="O298" s="239"/>
      <c r="P298" s="239"/>
      <c r="Q298" s="239"/>
      <c r="R298" s="239"/>
      <c r="S298" s="239"/>
    </row>
    <row r="299" spans="2:19" ht="13.5" thickBot="1" x14ac:dyDescent="0.25">
      <c r="B299" s="996" t="s">
        <v>210</v>
      </c>
      <c r="C299" s="994" t="s">
        <v>219</v>
      </c>
      <c r="D299" s="995"/>
      <c r="E299" s="996" t="s">
        <v>220</v>
      </c>
      <c r="F299" s="996" t="s">
        <v>211</v>
      </c>
      <c r="G299" s="996" t="s">
        <v>243</v>
      </c>
      <c r="H299" s="996" t="s">
        <v>235</v>
      </c>
      <c r="I299" s="239"/>
      <c r="J299" s="239"/>
      <c r="K299" s="239"/>
      <c r="L299" s="239"/>
      <c r="M299" s="239"/>
      <c r="N299" s="239"/>
      <c r="O299" s="239"/>
      <c r="P299" s="239"/>
      <c r="Q299" s="239"/>
      <c r="R299" s="239"/>
      <c r="S299" s="239"/>
    </row>
    <row r="300" spans="2:19" ht="13.5" thickBot="1" x14ac:dyDescent="0.25">
      <c r="B300" s="997"/>
      <c r="C300" s="421" t="s">
        <v>226</v>
      </c>
      <c r="D300" s="421" t="s">
        <v>227</v>
      </c>
      <c r="E300" s="997"/>
      <c r="F300" s="997"/>
      <c r="G300" s="997"/>
      <c r="H300" s="997"/>
      <c r="I300" s="239"/>
      <c r="J300" s="239"/>
      <c r="K300" s="239"/>
      <c r="L300" s="239"/>
      <c r="M300" s="239"/>
      <c r="N300" s="239"/>
      <c r="O300" s="239"/>
      <c r="P300" s="239"/>
      <c r="Q300" s="239"/>
      <c r="R300" s="239"/>
      <c r="S300" s="239"/>
    </row>
    <row r="301" spans="2:19" ht="13.5" thickBot="1" x14ac:dyDescent="0.25">
      <c r="B301" s="354"/>
      <c r="C301" s="245"/>
      <c r="D301" s="245"/>
      <c r="E301" s="245"/>
      <c r="F301" s="245"/>
      <c r="G301" s="245"/>
      <c r="H301" s="245"/>
      <c r="I301" s="239"/>
      <c r="J301" s="239"/>
      <c r="K301" s="239"/>
      <c r="L301" s="239"/>
      <c r="M301" s="239"/>
      <c r="N301" s="239"/>
      <c r="O301" s="239"/>
      <c r="P301" s="239"/>
      <c r="Q301" s="239"/>
      <c r="R301" s="239"/>
      <c r="S301" s="239"/>
    </row>
    <row r="302" spans="2:19" ht="13.5" thickBot="1" x14ac:dyDescent="0.25">
      <c r="B302" s="354"/>
      <c r="C302" s="245"/>
      <c r="D302" s="245"/>
      <c r="E302" s="245"/>
      <c r="F302" s="245"/>
      <c r="G302" s="245"/>
      <c r="H302" s="245"/>
      <c r="I302" s="239"/>
      <c r="J302" s="239"/>
      <c r="K302" s="239"/>
      <c r="L302" s="239"/>
      <c r="M302" s="239"/>
      <c r="N302" s="239"/>
      <c r="O302" s="239"/>
      <c r="P302" s="239"/>
      <c r="Q302" s="239"/>
      <c r="R302" s="239"/>
      <c r="S302" s="239"/>
    </row>
    <row r="303" spans="2:19" ht="12.75" x14ac:dyDescent="0.2">
      <c r="B303" s="336"/>
      <c r="C303" s="333"/>
      <c r="D303" s="333"/>
      <c r="E303" s="333"/>
      <c r="F303" s="333"/>
      <c r="G303" s="333"/>
      <c r="H303" s="239"/>
      <c r="I303" s="239"/>
      <c r="J303" s="239"/>
      <c r="K303" s="239"/>
      <c r="L303" s="239"/>
      <c r="M303" s="239"/>
      <c r="N303" s="239"/>
      <c r="O303" s="239"/>
      <c r="P303" s="239"/>
      <c r="Q303" s="239"/>
      <c r="R303" s="239"/>
      <c r="S303" s="239"/>
    </row>
    <row r="304" spans="2:19" ht="13.5" thickBot="1" x14ac:dyDescent="0.25">
      <c r="B304" s="441" t="s">
        <v>277</v>
      </c>
      <c r="C304" s="333"/>
      <c r="D304" s="333"/>
      <c r="E304" s="333"/>
      <c r="F304" s="333"/>
      <c r="G304" s="333"/>
      <c r="H304" s="239"/>
      <c r="I304" s="239"/>
      <c r="J304" s="239"/>
      <c r="K304" s="239"/>
      <c r="L304" s="239"/>
      <c r="M304" s="239"/>
      <c r="N304" s="239"/>
      <c r="O304" s="239"/>
      <c r="P304" s="239"/>
      <c r="Q304" s="239"/>
      <c r="R304" s="239"/>
      <c r="S304" s="239"/>
    </row>
    <row r="305" spans="2:19" ht="13.5" thickBot="1" x14ac:dyDescent="0.25">
      <c r="B305" s="996" t="s">
        <v>210</v>
      </c>
      <c r="C305" s="994" t="s">
        <v>219</v>
      </c>
      <c r="D305" s="995"/>
      <c r="E305" s="996" t="s">
        <v>220</v>
      </c>
      <c r="F305" s="996" t="s">
        <v>211</v>
      </c>
      <c r="G305" s="996" t="s">
        <v>243</v>
      </c>
      <c r="H305" s="996" t="s">
        <v>235</v>
      </c>
      <c r="I305" s="239"/>
      <c r="J305" s="239"/>
      <c r="K305" s="239"/>
      <c r="L305" s="239"/>
      <c r="M305" s="239"/>
      <c r="N305" s="239"/>
      <c r="O305" s="239"/>
      <c r="P305" s="239"/>
      <c r="Q305" s="239"/>
      <c r="R305" s="239"/>
      <c r="S305" s="239"/>
    </row>
    <row r="306" spans="2:19" ht="13.5" thickBot="1" x14ac:dyDescent="0.25">
      <c r="B306" s="997"/>
      <c r="C306" s="421" t="s">
        <v>226</v>
      </c>
      <c r="D306" s="421" t="s">
        <v>227</v>
      </c>
      <c r="E306" s="997"/>
      <c r="F306" s="997"/>
      <c r="G306" s="997"/>
      <c r="H306" s="997"/>
      <c r="I306" s="239"/>
      <c r="J306" s="239"/>
      <c r="K306" s="239"/>
      <c r="L306" s="239"/>
      <c r="M306" s="239"/>
      <c r="N306" s="239"/>
      <c r="O306" s="239"/>
      <c r="P306" s="239"/>
      <c r="Q306" s="239"/>
      <c r="R306" s="239"/>
      <c r="S306" s="239"/>
    </row>
    <row r="307" spans="2:19" ht="13.5" thickBot="1" x14ac:dyDescent="0.25">
      <c r="B307" s="354"/>
      <c r="C307" s="245"/>
      <c r="D307" s="245"/>
      <c r="E307" s="245"/>
      <c r="F307" s="245"/>
      <c r="G307" s="245"/>
      <c r="H307" s="245"/>
      <c r="I307" s="239"/>
      <c r="J307" s="239"/>
      <c r="K307" s="239"/>
      <c r="L307" s="239"/>
      <c r="M307" s="239"/>
      <c r="N307" s="239"/>
      <c r="O307" s="239"/>
      <c r="P307" s="239"/>
      <c r="Q307" s="239"/>
      <c r="R307" s="239"/>
      <c r="S307" s="239"/>
    </row>
    <row r="308" spans="2:19" x14ac:dyDescent="0.2">
      <c r="B308" s="226"/>
      <c r="C308" s="226"/>
      <c r="D308" s="226"/>
      <c r="E308" s="226"/>
      <c r="F308" s="226"/>
      <c r="G308" s="226"/>
      <c r="H308" s="226"/>
      <c r="I308" s="226"/>
    </row>
    <row r="309" spans="2:19" ht="13.5" thickBot="1" x14ac:dyDescent="0.25">
      <c r="B309" s="441" t="s">
        <v>278</v>
      </c>
      <c r="C309" s="333"/>
      <c r="D309" s="333"/>
      <c r="E309" s="333"/>
    </row>
    <row r="310" spans="2:19" ht="13.5" thickBot="1" x14ac:dyDescent="0.25">
      <c r="B310" s="417" t="s">
        <v>472</v>
      </c>
      <c r="C310" s="417" t="s">
        <v>249</v>
      </c>
      <c r="D310" s="437" t="s">
        <v>250</v>
      </c>
      <c r="E310" s="417" t="s">
        <v>216</v>
      </c>
    </row>
    <row r="311" spans="2:19" ht="15" customHeight="1" thickBot="1" x14ac:dyDescent="0.25">
      <c r="B311" s="476"/>
      <c r="C311" s="813"/>
      <c r="D311" s="477"/>
      <c r="E311" s="443"/>
    </row>
    <row r="312" spans="2:19" ht="15.75" customHeight="1" thickBot="1" x14ac:dyDescent="0.25">
      <c r="B312" s="476"/>
      <c r="C312" s="813"/>
      <c r="D312" s="477"/>
      <c r="E312" s="443"/>
    </row>
    <row r="313" spans="2:19" ht="15.75" customHeight="1" thickBot="1" x14ac:dyDescent="0.25">
      <c r="B313" s="476"/>
      <c r="C313" s="813"/>
      <c r="D313" s="477"/>
      <c r="E313" s="443"/>
    </row>
    <row r="314" spans="2:19" ht="12.75" customHeight="1" thickBot="1" x14ac:dyDescent="0.25">
      <c r="B314" s="476"/>
      <c r="C314" s="813"/>
      <c r="D314" s="477"/>
      <c r="E314" s="443"/>
    </row>
    <row r="315" spans="2:19" ht="12.75" customHeight="1" thickBot="1" x14ac:dyDescent="0.25">
      <c r="B315" s="476"/>
      <c r="C315" s="813"/>
      <c r="D315" s="477"/>
      <c r="E315" s="443"/>
    </row>
    <row r="316" spans="2:19" ht="15.75" customHeight="1" thickBot="1" x14ac:dyDescent="0.25">
      <c r="B316" s="476"/>
      <c r="C316" s="813"/>
      <c r="D316" s="477"/>
      <c r="E316" s="443"/>
    </row>
    <row r="317" spans="2:19" ht="12.75" customHeight="1" thickBot="1" x14ac:dyDescent="0.25">
      <c r="B317" s="476"/>
      <c r="C317" s="813"/>
      <c r="D317" s="477"/>
      <c r="E317" s="443"/>
    </row>
    <row r="318" spans="2:19" ht="15.75" customHeight="1" thickBot="1" x14ac:dyDescent="0.25">
      <c r="B318" s="476"/>
      <c r="C318" s="813"/>
      <c r="D318" s="477"/>
      <c r="E318" s="443"/>
    </row>
    <row r="319" spans="2:19" ht="15.75" customHeight="1" thickBot="1" x14ac:dyDescent="0.25">
      <c r="B319" s="476"/>
      <c r="C319" s="813"/>
      <c r="D319" s="477"/>
      <c r="E319" s="443"/>
    </row>
    <row r="320" spans="2:19" ht="15.75" customHeight="1" thickBot="1" x14ac:dyDescent="0.25">
      <c r="B320" s="476"/>
      <c r="C320" s="813"/>
      <c r="D320" s="477"/>
      <c r="E320" s="443"/>
    </row>
    <row r="321" spans="2:5" ht="15.75" customHeight="1" thickBot="1" x14ac:dyDescent="0.25">
      <c r="B321" s="476"/>
      <c r="C321" s="813"/>
      <c r="D321" s="477"/>
      <c r="E321" s="443"/>
    </row>
    <row r="322" spans="2:5" ht="15.75" customHeight="1" thickBot="1" x14ac:dyDescent="0.25">
      <c r="B322" s="476"/>
      <c r="C322" s="813"/>
      <c r="D322" s="477"/>
      <c r="E322" s="443"/>
    </row>
    <row r="323" spans="2:5" ht="18" customHeight="1" thickBot="1" x14ac:dyDescent="0.25">
      <c r="B323" s="476"/>
      <c r="C323" s="813"/>
      <c r="D323" s="477"/>
      <c r="E323" s="443"/>
    </row>
    <row r="324" spans="2:5" ht="19.5" customHeight="1" thickBot="1" x14ac:dyDescent="0.25">
      <c r="B324" s="476"/>
      <c r="C324" s="813"/>
      <c r="D324" s="477"/>
      <c r="E324" s="443"/>
    </row>
    <row r="325" spans="2:5" ht="15.75" customHeight="1" thickBot="1" x14ac:dyDescent="0.25">
      <c r="B325" s="476"/>
      <c r="C325" s="813"/>
      <c r="D325" s="477"/>
      <c r="E325" s="443"/>
    </row>
    <row r="326" spans="2:5" ht="15.75" customHeight="1" thickBot="1" x14ac:dyDescent="0.25">
      <c r="B326" s="476"/>
      <c r="C326" s="813"/>
      <c r="D326" s="477"/>
      <c r="E326" s="443"/>
    </row>
    <row r="327" spans="2:5" ht="15.75" customHeight="1" thickBot="1" x14ac:dyDescent="0.25">
      <c r="B327" s="476"/>
      <c r="C327" s="813"/>
      <c r="D327" s="477"/>
      <c r="E327" s="443"/>
    </row>
    <row r="328" spans="2:5" ht="18" customHeight="1" thickBot="1" x14ac:dyDescent="0.25">
      <c r="B328" s="476"/>
      <c r="C328" s="813"/>
      <c r="D328" s="477"/>
      <c r="E328" s="443"/>
    </row>
    <row r="329" spans="2:5" ht="16.5" customHeight="1" thickBot="1" x14ac:dyDescent="0.25">
      <c r="B329" s="476"/>
      <c r="C329" s="813"/>
      <c r="D329" s="477"/>
      <c r="E329" s="443"/>
    </row>
    <row r="330" spans="2:5" ht="19.5" customHeight="1" thickBot="1" x14ac:dyDescent="0.25">
      <c r="B330" s="476"/>
      <c r="C330" s="813"/>
      <c r="D330" s="477"/>
      <c r="E330" s="443"/>
    </row>
    <row r="331" spans="2:5" ht="18" customHeight="1" thickBot="1" x14ac:dyDescent="0.25">
      <c r="B331" s="476"/>
      <c r="C331" s="813"/>
      <c r="D331" s="477"/>
      <c r="E331" s="443"/>
    </row>
    <row r="332" spans="2:5" ht="15" customHeight="1" thickBot="1" x14ac:dyDescent="0.25">
      <c r="B332" s="476"/>
      <c r="C332" s="813"/>
      <c r="D332" s="477"/>
      <c r="E332" s="443"/>
    </row>
    <row r="333" spans="2:5" ht="15.75" customHeight="1" thickBot="1" x14ac:dyDescent="0.25">
      <c r="B333" s="476"/>
      <c r="C333" s="813"/>
      <c r="D333" s="477"/>
      <c r="E333" s="443"/>
    </row>
    <row r="334" spans="2:5" ht="15.75" customHeight="1" thickBot="1" x14ac:dyDescent="0.25">
      <c r="B334" s="476"/>
      <c r="C334" s="813"/>
      <c r="D334" s="477"/>
      <c r="E334" s="443"/>
    </row>
    <row r="335" spans="2:5" ht="15.75" customHeight="1" thickBot="1" x14ac:dyDescent="0.25">
      <c r="B335" s="476"/>
      <c r="C335" s="813"/>
      <c r="D335" s="477"/>
      <c r="E335" s="443"/>
    </row>
    <row r="336" spans="2:5" ht="12.75" customHeight="1" thickBot="1" x14ac:dyDescent="0.25">
      <c r="B336" s="476"/>
      <c r="C336" s="813"/>
      <c r="D336" s="477"/>
      <c r="E336" s="443"/>
    </row>
    <row r="337" spans="2:6" ht="15.75" customHeight="1" thickBot="1" x14ac:dyDescent="0.25">
      <c r="B337" s="476"/>
      <c r="C337" s="813"/>
      <c r="D337" s="477"/>
      <c r="E337" s="443"/>
    </row>
    <row r="338" spans="2:6" ht="15.75" customHeight="1" thickBot="1" x14ac:dyDescent="0.25">
      <c r="B338" s="476"/>
      <c r="C338" s="813"/>
      <c r="D338" s="477"/>
      <c r="E338" s="443"/>
    </row>
    <row r="339" spans="2:6" ht="12.75" customHeight="1" thickBot="1" x14ac:dyDescent="0.25">
      <c r="B339" s="476"/>
      <c r="C339" s="813"/>
      <c r="D339" s="477"/>
      <c r="E339" s="443"/>
    </row>
    <row r="340" spans="2:6" ht="12.75" customHeight="1" thickBot="1" x14ac:dyDescent="0.25">
      <c r="B340" s="476"/>
      <c r="C340" s="813"/>
      <c r="D340" s="238"/>
      <c r="E340" s="444"/>
    </row>
    <row r="341" spans="2:6" ht="12.75" customHeight="1" thickBot="1" x14ac:dyDescent="0.25">
      <c r="B341" s="476"/>
      <c r="C341" s="813"/>
      <c r="D341" s="247"/>
      <c r="E341" s="445"/>
    </row>
    <row r="342" spans="2:6" ht="15.75" customHeight="1" thickBot="1" x14ac:dyDescent="0.25">
      <c r="B342" s="475"/>
      <c r="C342" s="813"/>
      <c r="D342" s="419"/>
      <c r="E342" s="814"/>
    </row>
    <row r="343" spans="2:6" ht="15.75" customHeight="1" thickBot="1" x14ac:dyDescent="0.25">
      <c r="B343" s="475"/>
      <c r="C343" s="813"/>
      <c r="D343" s="429"/>
      <c r="E343" s="814"/>
      <c r="F343" s="228"/>
    </row>
    <row r="344" spans="2:6" s="236" customFormat="1" ht="15.75" customHeight="1" thickBot="1" x14ac:dyDescent="0.25">
      <c r="B344" s="475"/>
      <c r="C344" s="813"/>
      <c r="D344" s="429"/>
      <c r="E344" s="814"/>
      <c r="F344" s="228"/>
    </row>
    <row r="345" spans="2:6" s="236" customFormat="1" ht="15.75" customHeight="1" thickBot="1" x14ac:dyDescent="0.25">
      <c r="B345" s="475"/>
      <c r="C345" s="813"/>
      <c r="D345" s="429"/>
      <c r="E345" s="814"/>
      <c r="F345" s="228"/>
    </row>
    <row r="346" spans="2:6" s="236" customFormat="1" ht="15.75" customHeight="1" thickBot="1" x14ac:dyDescent="0.25">
      <c r="B346" s="298"/>
      <c r="C346" s="813"/>
      <c r="D346" s="429"/>
      <c r="E346" s="814"/>
      <c r="F346" s="228"/>
    </row>
    <row r="347" spans="2:6" s="236" customFormat="1" ht="15.75" customHeight="1" thickBot="1" x14ac:dyDescent="0.25">
      <c r="B347" s="475"/>
      <c r="C347" s="813"/>
      <c r="D347" s="429"/>
      <c r="E347" s="814"/>
      <c r="F347" s="228"/>
    </row>
    <row r="348" spans="2:6" s="236" customFormat="1" ht="15.75" customHeight="1" thickBot="1" x14ac:dyDescent="0.25">
      <c r="B348" s="475"/>
      <c r="C348" s="813"/>
      <c r="D348" s="429"/>
      <c r="E348" s="814"/>
      <c r="F348" s="228"/>
    </row>
    <row r="349" spans="2:6" s="236" customFormat="1" ht="15.75" customHeight="1" thickBot="1" x14ac:dyDescent="0.25">
      <c r="B349" s="475"/>
      <c r="C349" s="813"/>
      <c r="D349" s="429"/>
      <c r="E349" s="814"/>
      <c r="F349" s="228"/>
    </row>
    <row r="350" spans="2:6" s="236" customFormat="1" ht="15.75" customHeight="1" thickBot="1" x14ac:dyDescent="0.25">
      <c r="B350" s="475"/>
      <c r="C350" s="813"/>
      <c r="D350" s="429"/>
      <c r="E350" s="814"/>
      <c r="F350" s="228"/>
    </row>
    <row r="351" spans="2:6" s="236" customFormat="1" ht="15.75" customHeight="1" thickBot="1" x14ac:dyDescent="0.25">
      <c r="B351" s="475"/>
      <c r="C351" s="813"/>
      <c r="D351" s="429"/>
      <c r="E351" s="814"/>
      <c r="F351" s="228"/>
    </row>
    <row r="352" spans="2:6" s="236" customFormat="1" ht="15.75" customHeight="1" thickBot="1" x14ac:dyDescent="0.25">
      <c r="B352" s="475"/>
      <c r="C352" s="813"/>
      <c r="D352" s="429"/>
      <c r="E352" s="814"/>
      <c r="F352" s="228"/>
    </row>
    <row r="353" spans="2:6" s="236" customFormat="1" ht="15.75" customHeight="1" thickBot="1" x14ac:dyDescent="0.25">
      <c r="B353" s="475"/>
      <c r="C353" s="813"/>
      <c r="D353" s="429"/>
      <c r="E353" s="814"/>
      <c r="F353" s="228"/>
    </row>
    <row r="354" spans="2:6" s="236" customFormat="1" ht="15.75" customHeight="1" thickBot="1" x14ac:dyDescent="0.25">
      <c r="B354" s="475"/>
      <c r="C354" s="813"/>
      <c r="D354" s="429"/>
      <c r="E354" s="814"/>
      <c r="F354" s="228"/>
    </row>
    <row r="355" spans="2:6" s="236" customFormat="1" ht="15.75" customHeight="1" thickBot="1" x14ac:dyDescent="0.25">
      <c r="B355" s="475"/>
      <c r="C355" s="813"/>
      <c r="D355" s="429"/>
      <c r="E355" s="814"/>
      <c r="F355" s="228"/>
    </row>
    <row r="356" spans="2:6" s="236" customFormat="1" ht="16.5" customHeight="1" thickBot="1" x14ac:dyDescent="0.25">
      <c r="B356" s="475"/>
      <c r="C356" s="813"/>
      <c r="D356" s="419"/>
      <c r="E356" s="814"/>
      <c r="F356" s="228"/>
    </row>
    <row r="357" spans="2:6" s="236" customFormat="1" ht="18.75" customHeight="1" thickBot="1" x14ac:dyDescent="0.25">
      <c r="B357" s="475"/>
      <c r="C357" s="813"/>
      <c r="D357" s="350"/>
      <c r="E357" s="478"/>
      <c r="F357" s="228"/>
    </row>
    <row r="358" spans="2:6" s="236" customFormat="1" ht="13.5" thickBot="1" x14ac:dyDescent="0.25">
      <c r="B358" s="777"/>
      <c r="C358" s="774"/>
      <c r="D358" s="815"/>
      <c r="E358" s="816"/>
      <c r="F358" s="228"/>
    </row>
    <row r="359" spans="2:6" ht="19.5" customHeight="1" thickBot="1" x14ac:dyDescent="0.25">
      <c r="B359" s="777"/>
      <c r="C359" s="795"/>
      <c r="D359" s="435"/>
      <c r="E359" s="824"/>
      <c r="F359" s="228"/>
    </row>
    <row r="360" spans="2:6" ht="18.75" customHeight="1" thickBot="1" x14ac:dyDescent="0.25">
      <c r="B360" s="777"/>
      <c r="C360" s="795"/>
      <c r="D360" s="817"/>
      <c r="E360" s="824"/>
      <c r="F360" s="228"/>
    </row>
    <row r="361" spans="2:6" ht="15.75" customHeight="1" thickBot="1" x14ac:dyDescent="0.25">
      <c r="B361" s="777"/>
      <c r="C361" s="795"/>
      <c r="D361" s="515"/>
      <c r="E361" s="824"/>
      <c r="F361" s="228"/>
    </row>
    <row r="362" spans="2:6" ht="25.5" customHeight="1" thickBot="1" x14ac:dyDescent="0.25">
      <c r="B362" s="777"/>
      <c r="C362" s="795"/>
      <c r="D362" s="435"/>
      <c r="E362" s="824"/>
      <c r="F362" s="228"/>
    </row>
    <row r="363" spans="2:6" ht="15.75" customHeight="1" thickBot="1" x14ac:dyDescent="0.25">
      <c r="B363" s="777"/>
      <c r="C363" s="795"/>
      <c r="D363" s="515"/>
      <c r="E363" s="824"/>
    </row>
    <row r="364" spans="2:6" ht="15.75" customHeight="1" thickBot="1" x14ac:dyDescent="0.25">
      <c r="B364" s="777"/>
      <c r="C364" s="795"/>
      <c r="D364" s="515"/>
      <c r="E364" s="824"/>
    </row>
    <row r="365" spans="2:6" ht="15.75" customHeight="1" thickBot="1" x14ac:dyDescent="0.25">
      <c r="B365" s="777"/>
      <c r="C365" s="795"/>
      <c r="D365" s="818"/>
      <c r="E365" s="824"/>
    </row>
    <row r="366" spans="2:6" ht="15.75" customHeight="1" thickBot="1" x14ac:dyDescent="0.25">
      <c r="B366" s="777"/>
      <c r="C366" s="795"/>
      <c r="D366" s="435"/>
      <c r="E366" s="819"/>
    </row>
    <row r="367" spans="2:6" s="236" customFormat="1" ht="27.75" customHeight="1" thickBot="1" x14ac:dyDescent="0.25">
      <c r="B367" s="777"/>
      <c r="C367" s="795"/>
      <c r="D367" s="800"/>
      <c r="E367" s="820"/>
    </row>
    <row r="368" spans="2:6" s="236" customFormat="1" ht="15.75" customHeight="1" thickBot="1" x14ac:dyDescent="0.25">
      <c r="B368" s="777"/>
      <c r="C368" s="774"/>
      <c r="D368" s="433"/>
      <c r="E368" s="821"/>
    </row>
    <row r="369" spans="2:5" ht="18" customHeight="1" thickBot="1" x14ac:dyDescent="0.25">
      <c r="B369" s="777"/>
      <c r="C369" s="795"/>
      <c r="D369" s="433"/>
      <c r="E369" s="821"/>
    </row>
    <row r="370" spans="2:5" ht="16.5" customHeight="1" thickBot="1" x14ac:dyDescent="0.25">
      <c r="B370" s="777"/>
      <c r="C370" s="795"/>
      <c r="D370" s="433"/>
      <c r="E370" s="821"/>
    </row>
    <row r="371" spans="2:5" ht="15.75" customHeight="1" thickBot="1" x14ac:dyDescent="0.25">
      <c r="B371" s="777"/>
      <c r="C371" s="795"/>
      <c r="D371" s="433"/>
      <c r="E371" s="821"/>
    </row>
    <row r="372" spans="2:5" ht="15.75" customHeight="1" thickBot="1" x14ac:dyDescent="0.25">
      <c r="B372" s="777"/>
      <c r="C372" s="795"/>
      <c r="D372" s="433"/>
      <c r="E372" s="821"/>
    </row>
    <row r="373" spans="2:5" s="236" customFormat="1" ht="15.75" customHeight="1" thickBot="1" x14ac:dyDescent="0.25">
      <c r="B373" s="777"/>
      <c r="C373" s="774"/>
      <c r="D373" s="433"/>
      <c r="E373" s="821"/>
    </row>
    <row r="374" spans="2:5" ht="13.5" thickBot="1" x14ac:dyDescent="0.25">
      <c r="B374" s="777"/>
      <c r="C374" s="795"/>
      <c r="D374" s="506"/>
      <c r="E374" s="822"/>
    </row>
    <row r="375" spans="2:5" ht="15.75" customHeight="1" thickBot="1" x14ac:dyDescent="0.25">
      <c r="B375" s="777"/>
      <c r="C375" s="795"/>
      <c r="D375" s="506"/>
      <c r="E375" s="822"/>
    </row>
    <row r="376" spans="2:5" ht="15.75" customHeight="1" thickBot="1" x14ac:dyDescent="0.25">
      <c r="B376" s="777"/>
      <c r="C376" s="795"/>
      <c r="D376" s="435"/>
      <c r="E376" s="819"/>
    </row>
    <row r="377" spans="2:5" ht="15.75" customHeight="1" thickBot="1" x14ac:dyDescent="0.25">
      <c r="B377" s="777"/>
      <c r="C377" s="795"/>
      <c r="D377" s="435"/>
      <c r="E377" s="819"/>
    </row>
    <row r="378" spans="2:5" ht="15.75" customHeight="1" thickBot="1" x14ac:dyDescent="0.25">
      <c r="B378" s="777"/>
      <c r="C378" s="795"/>
      <c r="D378" s="817"/>
      <c r="E378" s="823"/>
    </row>
    <row r="379" spans="2:5" ht="15.75" customHeight="1" thickBot="1" x14ac:dyDescent="0.25">
      <c r="B379" s="777"/>
      <c r="C379" s="795"/>
      <c r="D379" s="435"/>
      <c r="E379" s="819"/>
    </row>
    <row r="380" spans="2:5" ht="15.75" customHeight="1" thickBot="1" x14ac:dyDescent="0.25">
      <c r="B380" s="777"/>
      <c r="C380" s="795"/>
      <c r="D380" s="435"/>
      <c r="E380" s="819"/>
    </row>
    <row r="381" spans="2:5" ht="15.75" customHeight="1" thickBot="1" x14ac:dyDescent="0.25">
      <c r="B381" s="777"/>
      <c r="C381" s="795"/>
      <c r="D381" s="778"/>
      <c r="E381" s="821"/>
    </row>
    <row r="382" spans="2:5" s="236" customFormat="1" ht="28.5" customHeight="1" thickBot="1" x14ac:dyDescent="0.25">
      <c r="B382" s="777"/>
      <c r="C382" s="795"/>
      <c r="D382" s="800"/>
      <c r="E382" s="820"/>
    </row>
    <row r="383" spans="2:5" s="236" customFormat="1" ht="15.75" customHeight="1" thickBot="1" x14ac:dyDescent="0.25">
      <c r="B383" s="475"/>
      <c r="C383" s="474"/>
      <c r="D383" s="473"/>
      <c r="E383" s="446">
        <f>SUM(E374:E382)</f>
        <v>0</v>
      </c>
    </row>
    <row r="384" spans="2:5" ht="17.25" customHeight="1" thickBot="1" x14ac:dyDescent="0.25">
      <c r="B384" s="475"/>
      <c r="C384" s="991" t="s">
        <v>254</v>
      </c>
      <c r="D384" s="506"/>
      <c r="E384" s="822"/>
    </row>
    <row r="385" spans="2:6" ht="15.75" customHeight="1" thickBot="1" x14ac:dyDescent="0.25">
      <c r="B385" s="475"/>
      <c r="C385" s="992"/>
      <c r="D385" s="506"/>
      <c r="E385" s="822"/>
    </row>
    <row r="386" spans="2:6" ht="15.75" customHeight="1" thickBot="1" x14ac:dyDescent="0.25">
      <c r="B386" s="475"/>
      <c r="C386" s="992"/>
      <c r="D386" s="506"/>
      <c r="E386" s="821"/>
    </row>
    <row r="387" spans="2:6" ht="15.75" customHeight="1" thickBot="1" x14ac:dyDescent="0.25">
      <c r="B387" s="475"/>
      <c r="C387" s="992"/>
      <c r="D387" s="506"/>
      <c r="E387" s="821"/>
    </row>
    <row r="388" spans="2:6" ht="15.75" customHeight="1" thickBot="1" x14ac:dyDescent="0.25">
      <c r="B388" s="475"/>
      <c r="C388" s="993"/>
      <c r="D388" s="506"/>
      <c r="E388" s="821"/>
    </row>
    <row r="389" spans="2:6" ht="13.5" thickBot="1" x14ac:dyDescent="0.25">
      <c r="B389" s="479"/>
      <c r="C389" s="298"/>
      <c r="D389" s="825"/>
      <c r="E389" s="826"/>
    </row>
    <row r="390" spans="2:6" s="236" customFormat="1" ht="13.5" thickBot="1" x14ac:dyDescent="0.25">
      <c r="B390" s="295"/>
      <c r="C390" s="487" t="s">
        <v>147</v>
      </c>
      <c r="D390" s="827"/>
      <c r="E390" s="820"/>
    </row>
    <row r="391" spans="2:6" s="236" customFormat="1" ht="15" customHeight="1" thickBot="1" x14ac:dyDescent="0.25">
      <c r="B391" s="482" t="s">
        <v>474</v>
      </c>
      <c r="C391" s="483"/>
      <c r="D391" s="484"/>
      <c r="E391" s="480">
        <f>E389+E383+E373+E358+E368+E390</f>
        <v>0</v>
      </c>
    </row>
    <row r="392" spans="2:6" ht="12.75" x14ac:dyDescent="0.2">
      <c r="B392" s="257"/>
      <c r="C392" s="239"/>
      <c r="D392" s="239"/>
      <c r="E392" s="239"/>
    </row>
    <row r="393" spans="2:6" ht="13.5" thickBot="1" x14ac:dyDescent="0.25">
      <c r="B393" s="257" t="s">
        <v>473</v>
      </c>
      <c r="C393" s="239"/>
      <c r="D393" s="239"/>
    </row>
    <row r="394" spans="2:6" ht="26.25" thickBot="1" x14ac:dyDescent="0.25">
      <c r="B394" s="417" t="s">
        <v>477</v>
      </c>
      <c r="C394" s="418" t="s">
        <v>249</v>
      </c>
      <c r="D394" s="418" t="s">
        <v>475</v>
      </c>
      <c r="E394" s="239"/>
      <c r="F394" s="231"/>
    </row>
    <row r="395" spans="2:6" ht="13.5" thickBot="1" x14ac:dyDescent="0.25">
      <c r="B395" s="354">
        <v>1</v>
      </c>
      <c r="C395" s="245" t="s">
        <v>251</v>
      </c>
      <c r="D395" s="466"/>
      <c r="E395" s="239"/>
    </row>
    <row r="396" spans="2:6" ht="13.5" thickBot="1" x14ac:dyDescent="0.25">
      <c r="B396" s="354">
        <v>2</v>
      </c>
      <c r="C396" s="245" t="s">
        <v>252</v>
      </c>
      <c r="D396" s="466"/>
      <c r="E396" s="239"/>
      <c r="F396" s="232"/>
    </row>
    <row r="397" spans="2:6" s="236" customFormat="1" ht="25.5" customHeight="1" thickBot="1" x14ac:dyDescent="0.25">
      <c r="B397" s="459">
        <v>3</v>
      </c>
      <c r="C397" s="245" t="s">
        <v>478</v>
      </c>
      <c r="D397" s="466"/>
      <c r="E397" s="239"/>
      <c r="F397" s="232"/>
    </row>
    <row r="398" spans="2:6" ht="13.5" thickBot="1" x14ac:dyDescent="0.25">
      <c r="B398" s="472">
        <v>4</v>
      </c>
      <c r="C398" s="245" t="s">
        <v>253</v>
      </c>
      <c r="D398" s="466"/>
      <c r="E398" s="239"/>
      <c r="F398" s="231"/>
    </row>
    <row r="399" spans="2:6" ht="13.5" thickBot="1" x14ac:dyDescent="0.25">
      <c r="B399" s="472">
        <v>5</v>
      </c>
      <c r="C399" s="245" t="s">
        <v>254</v>
      </c>
      <c r="D399" s="466"/>
      <c r="E399" s="239"/>
    </row>
    <row r="400" spans="2:6" s="236" customFormat="1" ht="13.5" thickBot="1" x14ac:dyDescent="0.25">
      <c r="B400" s="472">
        <v>6</v>
      </c>
      <c r="C400" s="485" t="s">
        <v>147</v>
      </c>
      <c r="D400" s="486"/>
      <c r="E400" s="239"/>
    </row>
    <row r="401" spans="2:9" ht="15.75" customHeight="1" thickBot="1" x14ac:dyDescent="0.25">
      <c r="B401" s="989" t="s">
        <v>2</v>
      </c>
      <c r="C401" s="990"/>
      <c r="D401" s="481"/>
    </row>
    <row r="403" spans="2:9" x14ac:dyDescent="0.2">
      <c r="B403" s="208" t="s">
        <v>255</v>
      </c>
    </row>
    <row r="404" spans="2:9" x14ac:dyDescent="0.2">
      <c r="B404" s="226"/>
      <c r="C404" s="226"/>
      <c r="D404" s="226"/>
      <c r="E404" s="226"/>
      <c r="F404" s="226"/>
      <c r="G404" s="226"/>
      <c r="H404" s="226"/>
      <c r="I404" s="226"/>
    </row>
    <row r="405" spans="2:9" x14ac:dyDescent="0.2">
      <c r="B405" s="226"/>
      <c r="C405" s="226"/>
      <c r="D405" s="226"/>
      <c r="E405" s="226"/>
      <c r="F405" s="226"/>
      <c r="G405" s="226"/>
      <c r="H405" s="226"/>
      <c r="I405" s="226"/>
    </row>
    <row r="406" spans="2:9" x14ac:dyDescent="0.2">
      <c r="B406" s="226"/>
      <c r="C406" s="226"/>
      <c r="D406" s="226"/>
      <c r="E406" s="226"/>
      <c r="F406" s="226"/>
      <c r="G406" s="226"/>
      <c r="H406" s="226"/>
      <c r="I406" s="226"/>
    </row>
    <row r="407" spans="2:9" x14ac:dyDescent="0.2">
      <c r="B407" s="226"/>
      <c r="C407" s="226"/>
      <c r="D407" s="226"/>
      <c r="E407" s="226"/>
      <c r="F407" s="226"/>
      <c r="G407" s="226"/>
      <c r="H407" s="226"/>
      <c r="I407" s="226"/>
    </row>
    <row r="408" spans="2:9" x14ac:dyDescent="0.2">
      <c r="B408" s="226"/>
      <c r="C408" s="226"/>
      <c r="D408" s="226"/>
      <c r="E408" s="226"/>
      <c r="F408" s="226"/>
      <c r="G408" s="226"/>
      <c r="H408" s="226"/>
      <c r="I408" s="226"/>
    </row>
    <row r="409" spans="2:9" x14ac:dyDescent="0.2">
      <c r="B409" s="226"/>
      <c r="C409" s="226"/>
      <c r="D409" s="226"/>
      <c r="E409" s="226"/>
      <c r="F409" s="226"/>
      <c r="G409" s="226"/>
      <c r="H409" s="226"/>
      <c r="I409" s="226"/>
    </row>
    <row r="410" spans="2:9" x14ac:dyDescent="0.2">
      <c r="B410" s="226"/>
      <c r="C410" s="226"/>
      <c r="D410" s="226"/>
      <c r="E410" s="226"/>
      <c r="F410" s="226"/>
      <c r="G410" s="226"/>
      <c r="H410" s="226"/>
      <c r="I410" s="226"/>
    </row>
    <row r="411" spans="2:9" x14ac:dyDescent="0.2">
      <c r="B411" s="226"/>
      <c r="C411" s="226"/>
      <c r="D411" s="226"/>
      <c r="E411" s="226"/>
      <c r="F411" s="226"/>
      <c r="G411" s="226"/>
      <c r="H411" s="226"/>
      <c r="I411" s="226"/>
    </row>
    <row r="412" spans="2:9" x14ac:dyDescent="0.2">
      <c r="B412" s="226"/>
      <c r="C412" s="226"/>
      <c r="D412" s="226"/>
      <c r="E412" s="226"/>
      <c r="F412" s="226"/>
      <c r="G412" s="226"/>
      <c r="H412" s="226"/>
      <c r="I412" s="226"/>
    </row>
    <row r="413" spans="2:9" x14ac:dyDescent="0.2">
      <c r="B413" s="226"/>
      <c r="C413" s="226"/>
      <c r="D413" s="226"/>
      <c r="E413" s="226"/>
      <c r="F413" s="226"/>
      <c r="G413" s="226"/>
      <c r="H413" s="226"/>
      <c r="I413" s="226"/>
    </row>
    <row r="414" spans="2:9" x14ac:dyDescent="0.2">
      <c r="B414" s="226"/>
      <c r="C414" s="226"/>
      <c r="D414" s="226"/>
      <c r="E414" s="226"/>
      <c r="F414" s="226"/>
      <c r="G414" s="226"/>
      <c r="H414" s="226"/>
      <c r="I414" s="226"/>
    </row>
    <row r="415" spans="2:9" x14ac:dyDescent="0.2">
      <c r="B415" s="226"/>
      <c r="C415" s="226"/>
      <c r="D415" s="226"/>
      <c r="E415" s="226"/>
      <c r="F415" s="226"/>
      <c r="G415" s="226"/>
      <c r="H415" s="226"/>
      <c r="I415" s="226"/>
    </row>
    <row r="416" spans="2:9" x14ac:dyDescent="0.2">
      <c r="B416" s="226"/>
      <c r="C416" s="226"/>
      <c r="D416" s="226"/>
      <c r="E416" s="226"/>
      <c r="F416" s="226"/>
      <c r="G416" s="226"/>
      <c r="H416" s="226"/>
      <c r="I416" s="226"/>
    </row>
    <row r="417" spans="2:9" x14ac:dyDescent="0.2">
      <c r="B417" s="226"/>
      <c r="C417" s="226"/>
      <c r="D417" s="226"/>
      <c r="E417" s="226"/>
      <c r="F417" s="226"/>
      <c r="G417" s="226"/>
      <c r="H417" s="226"/>
      <c r="I417" s="226"/>
    </row>
    <row r="418" spans="2:9" x14ac:dyDescent="0.2">
      <c r="B418" s="226"/>
      <c r="C418" s="226"/>
      <c r="D418" s="226"/>
      <c r="E418" s="226"/>
      <c r="F418" s="226"/>
      <c r="G418" s="226"/>
      <c r="H418" s="226"/>
      <c r="I418" s="226"/>
    </row>
    <row r="419" spans="2:9" x14ac:dyDescent="0.2">
      <c r="B419" s="226"/>
      <c r="C419" s="226"/>
      <c r="D419" s="226"/>
      <c r="E419" s="226"/>
      <c r="F419" s="226"/>
      <c r="G419" s="226"/>
      <c r="H419" s="226"/>
      <c r="I419" s="226"/>
    </row>
    <row r="420" spans="2:9" x14ac:dyDescent="0.2">
      <c r="B420" s="226"/>
      <c r="C420" s="226"/>
      <c r="D420" s="226"/>
      <c r="E420" s="226"/>
      <c r="F420" s="226"/>
      <c r="G420" s="226"/>
      <c r="H420" s="226"/>
      <c r="I420" s="226"/>
    </row>
    <row r="421" spans="2:9" x14ac:dyDescent="0.2">
      <c r="B421" s="209"/>
    </row>
  </sheetData>
  <mergeCells count="150">
    <mergeCell ref="B6:B28"/>
    <mergeCell ref="B36:B39"/>
    <mergeCell ref="B48:B58"/>
    <mergeCell ref="B46:B47"/>
    <mergeCell ref="I198:I199"/>
    <mergeCell ref="E46:E47"/>
    <mergeCell ref="G46:G47"/>
    <mergeCell ref="H46:H47"/>
    <mergeCell ref="I46:I47"/>
    <mergeCell ref="I191:I192"/>
    <mergeCell ref="B179:B180"/>
    <mergeCell ref="C179:D179"/>
    <mergeCell ref="E198:E199"/>
    <mergeCell ref="F198:F199"/>
    <mergeCell ref="G198:G199"/>
    <mergeCell ref="H198:H199"/>
    <mergeCell ref="H91:H93"/>
    <mergeCell ref="I91:I93"/>
    <mergeCell ref="G141:G142"/>
    <mergeCell ref="H141:H142"/>
    <mergeCell ref="E91:E93"/>
    <mergeCell ref="F91:F93"/>
    <mergeCell ref="G179:G180"/>
    <mergeCell ref="H179:H180"/>
    <mergeCell ref="E305:E306"/>
    <mergeCell ref="F305:F306"/>
    <mergeCell ref="G305:G306"/>
    <mergeCell ref="H305:H306"/>
    <mergeCell ref="B291:B292"/>
    <mergeCell ref="C291:D291"/>
    <mergeCell ref="E291:E292"/>
    <mergeCell ref="F291:F292"/>
    <mergeCell ref="G291:G292"/>
    <mergeCell ref="H291:H292"/>
    <mergeCell ref="B299:B300"/>
    <mergeCell ref="C299:D299"/>
    <mergeCell ref="E299:E300"/>
    <mergeCell ref="F299:F300"/>
    <mergeCell ref="G299:G300"/>
    <mergeCell ref="H299:H300"/>
    <mergeCell ref="K141:K142"/>
    <mergeCell ref="K224:K225"/>
    <mergeCell ref="J46:J47"/>
    <mergeCell ref="C141:D141"/>
    <mergeCell ref="E141:E142"/>
    <mergeCell ref="B126:B127"/>
    <mergeCell ref="C126:D126"/>
    <mergeCell ref="E126:E127"/>
    <mergeCell ref="F126:F127"/>
    <mergeCell ref="G126:G127"/>
    <mergeCell ref="H126:H127"/>
    <mergeCell ref="I126:I127"/>
    <mergeCell ref="J126:J127"/>
    <mergeCell ref="B141:B142"/>
    <mergeCell ref="B71:B72"/>
    <mergeCell ref="C71:D71"/>
    <mergeCell ref="E71:E72"/>
    <mergeCell ref="G71:G72"/>
    <mergeCell ref="H71:H72"/>
    <mergeCell ref="I71:I72"/>
    <mergeCell ref="J71:J72"/>
    <mergeCell ref="K144:K145"/>
    <mergeCell ref="E179:E180"/>
    <mergeCell ref="K209:K210"/>
    <mergeCell ref="H224:H225"/>
    <mergeCell ref="I224:I225"/>
    <mergeCell ref="B233:B234"/>
    <mergeCell ref="B209:B210"/>
    <mergeCell ref="C209:D209"/>
    <mergeCell ref="E209:E210"/>
    <mergeCell ref="F209:F210"/>
    <mergeCell ref="G209:G210"/>
    <mergeCell ref="H209:H210"/>
    <mergeCell ref="I209:I210"/>
    <mergeCell ref="J209:J210"/>
    <mergeCell ref="B224:B225"/>
    <mergeCell ref="C224:D224"/>
    <mergeCell ref="E224:E225"/>
    <mergeCell ref="F224:F225"/>
    <mergeCell ref="G224:G225"/>
    <mergeCell ref="C233:D233"/>
    <mergeCell ref="E233:E234"/>
    <mergeCell ref="B227:B228"/>
    <mergeCell ref="F233:F234"/>
    <mergeCell ref="G233:G234"/>
    <mergeCell ref="H233:H234"/>
    <mergeCell ref="B211:B212"/>
    <mergeCell ref="E285:E286"/>
    <mergeCell ref="J91:J93"/>
    <mergeCell ref="B167:B168"/>
    <mergeCell ref="C167:D167"/>
    <mergeCell ref="C275:D275"/>
    <mergeCell ref="B91:B93"/>
    <mergeCell ref="C91:D92"/>
    <mergeCell ref="B261:B262"/>
    <mergeCell ref="B246:B247"/>
    <mergeCell ref="C246:D246"/>
    <mergeCell ref="B200:B203"/>
    <mergeCell ref="B198:B199"/>
    <mergeCell ref="C198:D198"/>
    <mergeCell ref="B236:B238"/>
    <mergeCell ref="F285:F286"/>
    <mergeCell ref="G285:G286"/>
    <mergeCell ref="H285:H286"/>
    <mergeCell ref="B275:B276"/>
    <mergeCell ref="G255:G256"/>
    <mergeCell ref="H255:H256"/>
    <mergeCell ref="B255:B256"/>
    <mergeCell ref="J224:J225"/>
    <mergeCell ref="F179:F180"/>
    <mergeCell ref="I179:I180"/>
    <mergeCell ref="E167:E168"/>
    <mergeCell ref="F167:F168"/>
    <mergeCell ref="G167:G168"/>
    <mergeCell ref="H167:H168"/>
    <mergeCell ref="I167:I168"/>
    <mergeCell ref="E275:E276"/>
    <mergeCell ref="F275:F276"/>
    <mergeCell ref="G275:G276"/>
    <mergeCell ref="H275:H276"/>
    <mergeCell ref="E191:E192"/>
    <mergeCell ref="F191:F192"/>
    <mergeCell ref="G191:G192"/>
    <mergeCell ref="H191:H192"/>
    <mergeCell ref="E246:E247"/>
    <mergeCell ref="F246:F247"/>
    <mergeCell ref="G246:G247"/>
    <mergeCell ref="H246:H247"/>
    <mergeCell ref="E255:E256"/>
    <mergeCell ref="F255:F256"/>
    <mergeCell ref="I154:I155"/>
    <mergeCell ref="H154:H155"/>
    <mergeCell ref="G154:G155"/>
    <mergeCell ref="F154:F155"/>
    <mergeCell ref="E154:E155"/>
    <mergeCell ref="I141:I142"/>
    <mergeCell ref="J141:J142"/>
    <mergeCell ref="F141:F142"/>
    <mergeCell ref="C46:D46"/>
    <mergeCell ref="B401:C401"/>
    <mergeCell ref="C384:C388"/>
    <mergeCell ref="C255:D255"/>
    <mergeCell ref="B285:B286"/>
    <mergeCell ref="C285:D285"/>
    <mergeCell ref="B154:B155"/>
    <mergeCell ref="C154:D154"/>
    <mergeCell ref="B191:B192"/>
    <mergeCell ref="C191:D191"/>
    <mergeCell ref="B305:B306"/>
    <mergeCell ref="C305:D305"/>
  </mergeCells>
  <hyperlinks>
    <hyperlink ref="J46" location="_ftn1" display="_ftn1"/>
    <hyperlink ref="B403" location="_ftnref1" display="_ftnref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5"/>
  <sheetViews>
    <sheetView showGridLines="0" zoomScale="75" workbookViewId="0">
      <selection activeCell="J17" sqref="J17"/>
    </sheetView>
  </sheetViews>
  <sheetFormatPr defaultColWidth="7.7109375" defaultRowHeight="14.25" x14ac:dyDescent="0.2"/>
  <cols>
    <col min="1" max="1" width="1.85546875" style="1" customWidth="1"/>
    <col min="2" max="3" width="15.28515625" style="1" customWidth="1"/>
    <col min="4" max="5" width="7.7109375" style="1" customWidth="1"/>
    <col min="6" max="6" width="16" style="1" customWidth="1"/>
    <col min="7" max="7" width="12.28515625" style="1" customWidth="1"/>
    <col min="8" max="8" width="37.140625" style="1" customWidth="1"/>
    <col min="9" max="9" width="23.140625" style="1" customWidth="1"/>
    <col min="10" max="10" width="12.85546875" style="1" customWidth="1"/>
    <col min="11" max="11" width="18.140625" style="1" bestFit="1" customWidth="1"/>
    <col min="12" max="12" width="18.85546875" style="1" customWidth="1"/>
    <col min="13" max="239" width="7.7109375" style="1"/>
    <col min="240" max="240" width="1.85546875" style="1" customWidth="1"/>
    <col min="241" max="241" width="15.28515625" style="1" customWidth="1"/>
    <col min="242" max="243" width="7.7109375" style="1" customWidth="1"/>
    <col min="244" max="244" width="16" style="1" customWidth="1"/>
    <col min="245" max="245" width="12.28515625" style="1" customWidth="1"/>
    <col min="246" max="246" width="37.140625" style="1" customWidth="1"/>
    <col min="247" max="247" width="7.7109375" style="1" customWidth="1"/>
    <col min="248" max="248" width="10" style="1" customWidth="1"/>
    <col min="249" max="249" width="12.42578125" style="1" customWidth="1"/>
    <col min="250" max="250" width="12.7109375" style="1" customWidth="1"/>
    <col min="251" max="251" width="13.7109375" style="1" customWidth="1"/>
    <col min="252" max="252" width="10" style="1" customWidth="1"/>
    <col min="253" max="253" width="15.42578125" style="1" bestFit="1" customWidth="1"/>
    <col min="254" max="495" width="7.7109375" style="1"/>
    <col min="496" max="496" width="1.85546875" style="1" customWidth="1"/>
    <col min="497" max="497" width="15.28515625" style="1" customWidth="1"/>
    <col min="498" max="499" width="7.7109375" style="1" customWidth="1"/>
    <col min="500" max="500" width="16" style="1" customWidth="1"/>
    <col min="501" max="501" width="12.28515625" style="1" customWidth="1"/>
    <col min="502" max="502" width="37.140625" style="1" customWidth="1"/>
    <col min="503" max="503" width="7.7109375" style="1" customWidth="1"/>
    <col min="504" max="504" width="10" style="1" customWidth="1"/>
    <col min="505" max="505" width="12.42578125" style="1" customWidth="1"/>
    <col min="506" max="506" width="12.7109375" style="1" customWidth="1"/>
    <col min="507" max="507" width="13.7109375" style="1" customWidth="1"/>
    <col min="508" max="508" width="10" style="1" customWidth="1"/>
    <col min="509" max="509" width="15.42578125" style="1" bestFit="1" customWidth="1"/>
    <col min="510" max="751" width="7.7109375" style="1"/>
    <col min="752" max="752" width="1.85546875" style="1" customWidth="1"/>
    <col min="753" max="753" width="15.28515625" style="1" customWidth="1"/>
    <col min="754" max="755" width="7.7109375" style="1" customWidth="1"/>
    <col min="756" max="756" width="16" style="1" customWidth="1"/>
    <col min="757" max="757" width="12.28515625" style="1" customWidth="1"/>
    <col min="758" max="758" width="37.140625" style="1" customWidth="1"/>
    <col min="759" max="759" width="7.7109375" style="1" customWidth="1"/>
    <col min="760" max="760" width="10" style="1" customWidth="1"/>
    <col min="761" max="761" width="12.42578125" style="1" customWidth="1"/>
    <col min="762" max="762" width="12.7109375" style="1" customWidth="1"/>
    <col min="763" max="763" width="13.7109375" style="1" customWidth="1"/>
    <col min="764" max="764" width="10" style="1" customWidth="1"/>
    <col min="765" max="765" width="15.42578125" style="1" bestFit="1" customWidth="1"/>
    <col min="766" max="1007" width="7.7109375" style="1"/>
    <col min="1008" max="1008" width="1.85546875" style="1" customWidth="1"/>
    <col min="1009" max="1009" width="15.28515625" style="1" customWidth="1"/>
    <col min="1010" max="1011" width="7.7109375" style="1" customWidth="1"/>
    <col min="1012" max="1012" width="16" style="1" customWidth="1"/>
    <col min="1013" max="1013" width="12.28515625" style="1" customWidth="1"/>
    <col min="1014" max="1014" width="37.140625" style="1" customWidth="1"/>
    <col min="1015" max="1015" width="7.7109375" style="1" customWidth="1"/>
    <col min="1016" max="1016" width="10" style="1" customWidth="1"/>
    <col min="1017" max="1017" width="12.42578125" style="1" customWidth="1"/>
    <col min="1018" max="1018" width="12.7109375" style="1" customWidth="1"/>
    <col min="1019" max="1019" width="13.7109375" style="1" customWidth="1"/>
    <col min="1020" max="1020" width="10" style="1" customWidth="1"/>
    <col min="1021" max="1021" width="15.42578125" style="1" bestFit="1" customWidth="1"/>
    <col min="1022" max="1263" width="7.7109375" style="1"/>
    <col min="1264" max="1264" width="1.85546875" style="1" customWidth="1"/>
    <col min="1265" max="1265" width="15.28515625" style="1" customWidth="1"/>
    <col min="1266" max="1267" width="7.7109375" style="1" customWidth="1"/>
    <col min="1268" max="1268" width="16" style="1" customWidth="1"/>
    <col min="1269" max="1269" width="12.28515625" style="1" customWidth="1"/>
    <col min="1270" max="1270" width="37.140625" style="1" customWidth="1"/>
    <col min="1271" max="1271" width="7.7109375" style="1" customWidth="1"/>
    <col min="1272" max="1272" width="10" style="1" customWidth="1"/>
    <col min="1273" max="1273" width="12.42578125" style="1" customWidth="1"/>
    <col min="1274" max="1274" width="12.7109375" style="1" customWidth="1"/>
    <col min="1275" max="1275" width="13.7109375" style="1" customWidth="1"/>
    <col min="1276" max="1276" width="10" style="1" customWidth="1"/>
    <col min="1277" max="1277" width="15.42578125" style="1" bestFit="1" customWidth="1"/>
    <col min="1278" max="1519" width="7.7109375" style="1"/>
    <col min="1520" max="1520" width="1.85546875" style="1" customWidth="1"/>
    <col min="1521" max="1521" width="15.28515625" style="1" customWidth="1"/>
    <col min="1522" max="1523" width="7.7109375" style="1" customWidth="1"/>
    <col min="1524" max="1524" width="16" style="1" customWidth="1"/>
    <col min="1525" max="1525" width="12.28515625" style="1" customWidth="1"/>
    <col min="1526" max="1526" width="37.140625" style="1" customWidth="1"/>
    <col min="1527" max="1527" width="7.7109375" style="1" customWidth="1"/>
    <col min="1528" max="1528" width="10" style="1" customWidth="1"/>
    <col min="1529" max="1529" width="12.42578125" style="1" customWidth="1"/>
    <col min="1530" max="1530" width="12.7109375" style="1" customWidth="1"/>
    <col min="1531" max="1531" width="13.7109375" style="1" customWidth="1"/>
    <col min="1532" max="1532" width="10" style="1" customWidth="1"/>
    <col min="1533" max="1533" width="15.42578125" style="1" bestFit="1" customWidth="1"/>
    <col min="1534" max="1775" width="7.7109375" style="1"/>
    <col min="1776" max="1776" width="1.85546875" style="1" customWidth="1"/>
    <col min="1777" max="1777" width="15.28515625" style="1" customWidth="1"/>
    <col min="1778" max="1779" width="7.7109375" style="1" customWidth="1"/>
    <col min="1780" max="1780" width="16" style="1" customWidth="1"/>
    <col min="1781" max="1781" width="12.28515625" style="1" customWidth="1"/>
    <col min="1782" max="1782" width="37.140625" style="1" customWidth="1"/>
    <col min="1783" max="1783" width="7.7109375" style="1" customWidth="1"/>
    <col min="1784" max="1784" width="10" style="1" customWidth="1"/>
    <col min="1785" max="1785" width="12.42578125" style="1" customWidth="1"/>
    <col min="1786" max="1786" width="12.7109375" style="1" customWidth="1"/>
    <col min="1787" max="1787" width="13.7109375" style="1" customWidth="1"/>
    <col min="1788" max="1788" width="10" style="1" customWidth="1"/>
    <col min="1789" max="1789" width="15.42578125" style="1" bestFit="1" customWidth="1"/>
    <col min="1790" max="2031" width="7.7109375" style="1"/>
    <col min="2032" max="2032" width="1.85546875" style="1" customWidth="1"/>
    <col min="2033" max="2033" width="15.28515625" style="1" customWidth="1"/>
    <col min="2034" max="2035" width="7.7109375" style="1" customWidth="1"/>
    <col min="2036" max="2036" width="16" style="1" customWidth="1"/>
    <col min="2037" max="2037" width="12.28515625" style="1" customWidth="1"/>
    <col min="2038" max="2038" width="37.140625" style="1" customWidth="1"/>
    <col min="2039" max="2039" width="7.7109375" style="1" customWidth="1"/>
    <col min="2040" max="2040" width="10" style="1" customWidth="1"/>
    <col min="2041" max="2041" width="12.42578125" style="1" customWidth="1"/>
    <col min="2042" max="2042" width="12.7109375" style="1" customWidth="1"/>
    <col min="2043" max="2043" width="13.7109375" style="1" customWidth="1"/>
    <col min="2044" max="2044" width="10" style="1" customWidth="1"/>
    <col min="2045" max="2045" width="15.42578125" style="1" bestFit="1" customWidth="1"/>
    <col min="2046" max="2287" width="7.7109375" style="1"/>
    <col min="2288" max="2288" width="1.85546875" style="1" customWidth="1"/>
    <col min="2289" max="2289" width="15.28515625" style="1" customWidth="1"/>
    <col min="2290" max="2291" width="7.7109375" style="1" customWidth="1"/>
    <col min="2292" max="2292" width="16" style="1" customWidth="1"/>
    <col min="2293" max="2293" width="12.28515625" style="1" customWidth="1"/>
    <col min="2294" max="2294" width="37.140625" style="1" customWidth="1"/>
    <col min="2295" max="2295" width="7.7109375" style="1" customWidth="1"/>
    <col min="2296" max="2296" width="10" style="1" customWidth="1"/>
    <col min="2297" max="2297" width="12.42578125" style="1" customWidth="1"/>
    <col min="2298" max="2298" width="12.7109375" style="1" customWidth="1"/>
    <col min="2299" max="2299" width="13.7109375" style="1" customWidth="1"/>
    <col min="2300" max="2300" width="10" style="1" customWidth="1"/>
    <col min="2301" max="2301" width="15.42578125" style="1" bestFit="1" customWidth="1"/>
    <col min="2302" max="2543" width="7.7109375" style="1"/>
    <col min="2544" max="2544" width="1.85546875" style="1" customWidth="1"/>
    <col min="2545" max="2545" width="15.28515625" style="1" customWidth="1"/>
    <col min="2546" max="2547" width="7.7109375" style="1" customWidth="1"/>
    <col min="2548" max="2548" width="16" style="1" customWidth="1"/>
    <col min="2549" max="2549" width="12.28515625" style="1" customWidth="1"/>
    <col min="2550" max="2550" width="37.140625" style="1" customWidth="1"/>
    <col min="2551" max="2551" width="7.7109375" style="1" customWidth="1"/>
    <col min="2552" max="2552" width="10" style="1" customWidth="1"/>
    <col min="2553" max="2553" width="12.42578125" style="1" customWidth="1"/>
    <col min="2554" max="2554" width="12.7109375" style="1" customWidth="1"/>
    <col min="2555" max="2555" width="13.7109375" style="1" customWidth="1"/>
    <col min="2556" max="2556" width="10" style="1" customWidth="1"/>
    <col min="2557" max="2557" width="15.42578125" style="1" bestFit="1" customWidth="1"/>
    <col min="2558" max="2799" width="7.7109375" style="1"/>
    <col min="2800" max="2800" width="1.85546875" style="1" customWidth="1"/>
    <col min="2801" max="2801" width="15.28515625" style="1" customWidth="1"/>
    <col min="2802" max="2803" width="7.7109375" style="1" customWidth="1"/>
    <col min="2804" max="2804" width="16" style="1" customWidth="1"/>
    <col min="2805" max="2805" width="12.28515625" style="1" customWidth="1"/>
    <col min="2806" max="2806" width="37.140625" style="1" customWidth="1"/>
    <col min="2807" max="2807" width="7.7109375" style="1" customWidth="1"/>
    <col min="2808" max="2808" width="10" style="1" customWidth="1"/>
    <col min="2809" max="2809" width="12.42578125" style="1" customWidth="1"/>
    <col min="2810" max="2810" width="12.7109375" style="1" customWidth="1"/>
    <col min="2811" max="2811" width="13.7109375" style="1" customWidth="1"/>
    <col min="2812" max="2812" width="10" style="1" customWidth="1"/>
    <col min="2813" max="2813" width="15.42578125" style="1" bestFit="1" customWidth="1"/>
    <col min="2814" max="3055" width="7.7109375" style="1"/>
    <col min="3056" max="3056" width="1.85546875" style="1" customWidth="1"/>
    <col min="3057" max="3057" width="15.28515625" style="1" customWidth="1"/>
    <col min="3058" max="3059" width="7.7109375" style="1" customWidth="1"/>
    <col min="3060" max="3060" width="16" style="1" customWidth="1"/>
    <col min="3061" max="3061" width="12.28515625" style="1" customWidth="1"/>
    <col min="3062" max="3062" width="37.140625" style="1" customWidth="1"/>
    <col min="3063" max="3063" width="7.7109375" style="1" customWidth="1"/>
    <col min="3064" max="3064" width="10" style="1" customWidth="1"/>
    <col min="3065" max="3065" width="12.42578125" style="1" customWidth="1"/>
    <col min="3066" max="3066" width="12.7109375" style="1" customWidth="1"/>
    <col min="3067" max="3067" width="13.7109375" style="1" customWidth="1"/>
    <col min="3068" max="3068" width="10" style="1" customWidth="1"/>
    <col min="3069" max="3069" width="15.42578125" style="1" bestFit="1" customWidth="1"/>
    <col min="3070" max="3311" width="7.7109375" style="1"/>
    <col min="3312" max="3312" width="1.85546875" style="1" customWidth="1"/>
    <col min="3313" max="3313" width="15.28515625" style="1" customWidth="1"/>
    <col min="3314" max="3315" width="7.7109375" style="1" customWidth="1"/>
    <col min="3316" max="3316" width="16" style="1" customWidth="1"/>
    <col min="3317" max="3317" width="12.28515625" style="1" customWidth="1"/>
    <col min="3318" max="3318" width="37.140625" style="1" customWidth="1"/>
    <col min="3319" max="3319" width="7.7109375" style="1" customWidth="1"/>
    <col min="3320" max="3320" width="10" style="1" customWidth="1"/>
    <col min="3321" max="3321" width="12.42578125" style="1" customWidth="1"/>
    <col min="3322" max="3322" width="12.7109375" style="1" customWidth="1"/>
    <col min="3323" max="3323" width="13.7109375" style="1" customWidth="1"/>
    <col min="3324" max="3324" width="10" style="1" customWidth="1"/>
    <col min="3325" max="3325" width="15.42578125" style="1" bestFit="1" customWidth="1"/>
    <col min="3326" max="3567" width="7.7109375" style="1"/>
    <col min="3568" max="3568" width="1.85546875" style="1" customWidth="1"/>
    <col min="3569" max="3569" width="15.28515625" style="1" customWidth="1"/>
    <col min="3570" max="3571" width="7.7109375" style="1" customWidth="1"/>
    <col min="3572" max="3572" width="16" style="1" customWidth="1"/>
    <col min="3573" max="3573" width="12.28515625" style="1" customWidth="1"/>
    <col min="3574" max="3574" width="37.140625" style="1" customWidth="1"/>
    <col min="3575" max="3575" width="7.7109375" style="1" customWidth="1"/>
    <col min="3576" max="3576" width="10" style="1" customWidth="1"/>
    <col min="3577" max="3577" width="12.42578125" style="1" customWidth="1"/>
    <col min="3578" max="3578" width="12.7109375" style="1" customWidth="1"/>
    <col min="3579" max="3579" width="13.7109375" style="1" customWidth="1"/>
    <col min="3580" max="3580" width="10" style="1" customWidth="1"/>
    <col min="3581" max="3581" width="15.42578125" style="1" bestFit="1" customWidth="1"/>
    <col min="3582" max="3823" width="7.7109375" style="1"/>
    <col min="3824" max="3824" width="1.85546875" style="1" customWidth="1"/>
    <col min="3825" max="3825" width="15.28515625" style="1" customWidth="1"/>
    <col min="3826" max="3827" width="7.7109375" style="1" customWidth="1"/>
    <col min="3828" max="3828" width="16" style="1" customWidth="1"/>
    <col min="3829" max="3829" width="12.28515625" style="1" customWidth="1"/>
    <col min="3830" max="3830" width="37.140625" style="1" customWidth="1"/>
    <col min="3831" max="3831" width="7.7109375" style="1" customWidth="1"/>
    <col min="3832" max="3832" width="10" style="1" customWidth="1"/>
    <col min="3833" max="3833" width="12.42578125" style="1" customWidth="1"/>
    <col min="3834" max="3834" width="12.7109375" style="1" customWidth="1"/>
    <col min="3835" max="3835" width="13.7109375" style="1" customWidth="1"/>
    <col min="3836" max="3836" width="10" style="1" customWidth="1"/>
    <col min="3837" max="3837" width="15.42578125" style="1" bestFit="1" customWidth="1"/>
    <col min="3838" max="4079" width="7.7109375" style="1"/>
    <col min="4080" max="4080" width="1.85546875" style="1" customWidth="1"/>
    <col min="4081" max="4081" width="15.28515625" style="1" customWidth="1"/>
    <col min="4082" max="4083" width="7.7109375" style="1" customWidth="1"/>
    <col min="4084" max="4084" width="16" style="1" customWidth="1"/>
    <col min="4085" max="4085" width="12.28515625" style="1" customWidth="1"/>
    <col min="4086" max="4086" width="37.140625" style="1" customWidth="1"/>
    <col min="4087" max="4087" width="7.7109375" style="1" customWidth="1"/>
    <col min="4088" max="4088" width="10" style="1" customWidth="1"/>
    <col min="4089" max="4089" width="12.42578125" style="1" customWidth="1"/>
    <col min="4090" max="4090" width="12.7109375" style="1" customWidth="1"/>
    <col min="4091" max="4091" width="13.7109375" style="1" customWidth="1"/>
    <col min="4092" max="4092" width="10" style="1" customWidth="1"/>
    <col min="4093" max="4093" width="15.42578125" style="1" bestFit="1" customWidth="1"/>
    <col min="4094" max="4335" width="7.7109375" style="1"/>
    <col min="4336" max="4336" width="1.85546875" style="1" customWidth="1"/>
    <col min="4337" max="4337" width="15.28515625" style="1" customWidth="1"/>
    <col min="4338" max="4339" width="7.7109375" style="1" customWidth="1"/>
    <col min="4340" max="4340" width="16" style="1" customWidth="1"/>
    <col min="4341" max="4341" width="12.28515625" style="1" customWidth="1"/>
    <col min="4342" max="4342" width="37.140625" style="1" customWidth="1"/>
    <col min="4343" max="4343" width="7.7109375" style="1" customWidth="1"/>
    <col min="4344" max="4344" width="10" style="1" customWidth="1"/>
    <col min="4345" max="4345" width="12.42578125" style="1" customWidth="1"/>
    <col min="4346" max="4346" width="12.7109375" style="1" customWidth="1"/>
    <col min="4347" max="4347" width="13.7109375" style="1" customWidth="1"/>
    <col min="4348" max="4348" width="10" style="1" customWidth="1"/>
    <col min="4349" max="4349" width="15.42578125" style="1" bestFit="1" customWidth="1"/>
    <col min="4350" max="4591" width="7.7109375" style="1"/>
    <col min="4592" max="4592" width="1.85546875" style="1" customWidth="1"/>
    <col min="4593" max="4593" width="15.28515625" style="1" customWidth="1"/>
    <col min="4594" max="4595" width="7.7109375" style="1" customWidth="1"/>
    <col min="4596" max="4596" width="16" style="1" customWidth="1"/>
    <col min="4597" max="4597" width="12.28515625" style="1" customWidth="1"/>
    <col min="4598" max="4598" width="37.140625" style="1" customWidth="1"/>
    <col min="4599" max="4599" width="7.7109375" style="1" customWidth="1"/>
    <col min="4600" max="4600" width="10" style="1" customWidth="1"/>
    <col min="4601" max="4601" width="12.42578125" style="1" customWidth="1"/>
    <col min="4602" max="4602" width="12.7109375" style="1" customWidth="1"/>
    <col min="4603" max="4603" width="13.7109375" style="1" customWidth="1"/>
    <col min="4604" max="4604" width="10" style="1" customWidth="1"/>
    <col min="4605" max="4605" width="15.42578125" style="1" bestFit="1" customWidth="1"/>
    <col min="4606" max="4847" width="7.7109375" style="1"/>
    <col min="4848" max="4848" width="1.85546875" style="1" customWidth="1"/>
    <col min="4849" max="4849" width="15.28515625" style="1" customWidth="1"/>
    <col min="4850" max="4851" width="7.7109375" style="1" customWidth="1"/>
    <col min="4852" max="4852" width="16" style="1" customWidth="1"/>
    <col min="4853" max="4853" width="12.28515625" style="1" customWidth="1"/>
    <col min="4854" max="4854" width="37.140625" style="1" customWidth="1"/>
    <col min="4855" max="4855" width="7.7109375" style="1" customWidth="1"/>
    <col min="4856" max="4856" width="10" style="1" customWidth="1"/>
    <col min="4857" max="4857" width="12.42578125" style="1" customWidth="1"/>
    <col min="4858" max="4858" width="12.7109375" style="1" customWidth="1"/>
    <col min="4859" max="4859" width="13.7109375" style="1" customWidth="1"/>
    <col min="4860" max="4860" width="10" style="1" customWidth="1"/>
    <col min="4861" max="4861" width="15.42578125" style="1" bestFit="1" customWidth="1"/>
    <col min="4862" max="5103" width="7.7109375" style="1"/>
    <col min="5104" max="5104" width="1.85546875" style="1" customWidth="1"/>
    <col min="5105" max="5105" width="15.28515625" style="1" customWidth="1"/>
    <col min="5106" max="5107" width="7.7109375" style="1" customWidth="1"/>
    <col min="5108" max="5108" width="16" style="1" customWidth="1"/>
    <col min="5109" max="5109" width="12.28515625" style="1" customWidth="1"/>
    <col min="5110" max="5110" width="37.140625" style="1" customWidth="1"/>
    <col min="5111" max="5111" width="7.7109375" style="1" customWidth="1"/>
    <col min="5112" max="5112" width="10" style="1" customWidth="1"/>
    <col min="5113" max="5113" width="12.42578125" style="1" customWidth="1"/>
    <col min="5114" max="5114" width="12.7109375" style="1" customWidth="1"/>
    <col min="5115" max="5115" width="13.7109375" style="1" customWidth="1"/>
    <col min="5116" max="5116" width="10" style="1" customWidth="1"/>
    <col min="5117" max="5117" width="15.42578125" style="1" bestFit="1" customWidth="1"/>
    <col min="5118" max="5359" width="7.7109375" style="1"/>
    <col min="5360" max="5360" width="1.85546875" style="1" customWidth="1"/>
    <col min="5361" max="5361" width="15.28515625" style="1" customWidth="1"/>
    <col min="5362" max="5363" width="7.7109375" style="1" customWidth="1"/>
    <col min="5364" max="5364" width="16" style="1" customWidth="1"/>
    <col min="5365" max="5365" width="12.28515625" style="1" customWidth="1"/>
    <col min="5366" max="5366" width="37.140625" style="1" customWidth="1"/>
    <col min="5367" max="5367" width="7.7109375" style="1" customWidth="1"/>
    <col min="5368" max="5368" width="10" style="1" customWidth="1"/>
    <col min="5369" max="5369" width="12.42578125" style="1" customWidth="1"/>
    <col min="5370" max="5370" width="12.7109375" style="1" customWidth="1"/>
    <col min="5371" max="5371" width="13.7109375" style="1" customWidth="1"/>
    <col min="5372" max="5372" width="10" style="1" customWidth="1"/>
    <col min="5373" max="5373" width="15.42578125" style="1" bestFit="1" customWidth="1"/>
    <col min="5374" max="5615" width="7.7109375" style="1"/>
    <col min="5616" max="5616" width="1.85546875" style="1" customWidth="1"/>
    <col min="5617" max="5617" width="15.28515625" style="1" customWidth="1"/>
    <col min="5618" max="5619" width="7.7109375" style="1" customWidth="1"/>
    <col min="5620" max="5620" width="16" style="1" customWidth="1"/>
    <col min="5621" max="5621" width="12.28515625" style="1" customWidth="1"/>
    <col min="5622" max="5622" width="37.140625" style="1" customWidth="1"/>
    <col min="5623" max="5623" width="7.7109375" style="1" customWidth="1"/>
    <col min="5624" max="5624" width="10" style="1" customWidth="1"/>
    <col min="5625" max="5625" width="12.42578125" style="1" customWidth="1"/>
    <col min="5626" max="5626" width="12.7109375" style="1" customWidth="1"/>
    <col min="5627" max="5627" width="13.7109375" style="1" customWidth="1"/>
    <col min="5628" max="5628" width="10" style="1" customWidth="1"/>
    <col min="5629" max="5629" width="15.42578125" style="1" bestFit="1" customWidth="1"/>
    <col min="5630" max="5871" width="7.7109375" style="1"/>
    <col min="5872" max="5872" width="1.85546875" style="1" customWidth="1"/>
    <col min="5873" max="5873" width="15.28515625" style="1" customWidth="1"/>
    <col min="5874" max="5875" width="7.7109375" style="1" customWidth="1"/>
    <col min="5876" max="5876" width="16" style="1" customWidth="1"/>
    <col min="5877" max="5877" width="12.28515625" style="1" customWidth="1"/>
    <col min="5878" max="5878" width="37.140625" style="1" customWidth="1"/>
    <col min="5879" max="5879" width="7.7109375" style="1" customWidth="1"/>
    <col min="5880" max="5880" width="10" style="1" customWidth="1"/>
    <col min="5881" max="5881" width="12.42578125" style="1" customWidth="1"/>
    <col min="5882" max="5882" width="12.7109375" style="1" customWidth="1"/>
    <col min="5883" max="5883" width="13.7109375" style="1" customWidth="1"/>
    <col min="5884" max="5884" width="10" style="1" customWidth="1"/>
    <col min="5885" max="5885" width="15.42578125" style="1" bestFit="1" customWidth="1"/>
    <col min="5886" max="6127" width="7.7109375" style="1"/>
    <col min="6128" max="6128" width="1.85546875" style="1" customWidth="1"/>
    <col min="6129" max="6129" width="15.28515625" style="1" customWidth="1"/>
    <col min="6130" max="6131" width="7.7109375" style="1" customWidth="1"/>
    <col min="6132" max="6132" width="16" style="1" customWidth="1"/>
    <col min="6133" max="6133" width="12.28515625" style="1" customWidth="1"/>
    <col min="6134" max="6134" width="37.140625" style="1" customWidth="1"/>
    <col min="6135" max="6135" width="7.7109375" style="1" customWidth="1"/>
    <col min="6136" max="6136" width="10" style="1" customWidth="1"/>
    <col min="6137" max="6137" width="12.42578125" style="1" customWidth="1"/>
    <col min="6138" max="6138" width="12.7109375" style="1" customWidth="1"/>
    <col min="6139" max="6139" width="13.7109375" style="1" customWidth="1"/>
    <col min="6140" max="6140" width="10" style="1" customWidth="1"/>
    <col min="6141" max="6141" width="15.42578125" style="1" bestFit="1" customWidth="1"/>
    <col min="6142" max="6383" width="7.7109375" style="1"/>
    <col min="6384" max="6384" width="1.85546875" style="1" customWidth="1"/>
    <col min="6385" max="6385" width="15.28515625" style="1" customWidth="1"/>
    <col min="6386" max="6387" width="7.7109375" style="1" customWidth="1"/>
    <col min="6388" max="6388" width="16" style="1" customWidth="1"/>
    <col min="6389" max="6389" width="12.28515625" style="1" customWidth="1"/>
    <col min="6390" max="6390" width="37.140625" style="1" customWidth="1"/>
    <col min="6391" max="6391" width="7.7109375" style="1" customWidth="1"/>
    <col min="6392" max="6392" width="10" style="1" customWidth="1"/>
    <col min="6393" max="6393" width="12.42578125" style="1" customWidth="1"/>
    <col min="6394" max="6394" width="12.7109375" style="1" customWidth="1"/>
    <col min="6395" max="6395" width="13.7109375" style="1" customWidth="1"/>
    <col min="6396" max="6396" width="10" style="1" customWidth="1"/>
    <col min="6397" max="6397" width="15.42578125" style="1" bestFit="1" customWidth="1"/>
    <col min="6398" max="6639" width="7.7109375" style="1"/>
    <col min="6640" max="6640" width="1.85546875" style="1" customWidth="1"/>
    <col min="6641" max="6641" width="15.28515625" style="1" customWidth="1"/>
    <col min="6642" max="6643" width="7.7109375" style="1" customWidth="1"/>
    <col min="6644" max="6644" width="16" style="1" customWidth="1"/>
    <col min="6645" max="6645" width="12.28515625" style="1" customWidth="1"/>
    <col min="6646" max="6646" width="37.140625" style="1" customWidth="1"/>
    <col min="6647" max="6647" width="7.7109375" style="1" customWidth="1"/>
    <col min="6648" max="6648" width="10" style="1" customWidth="1"/>
    <col min="6649" max="6649" width="12.42578125" style="1" customWidth="1"/>
    <col min="6650" max="6650" width="12.7109375" style="1" customWidth="1"/>
    <col min="6651" max="6651" width="13.7109375" style="1" customWidth="1"/>
    <col min="6652" max="6652" width="10" style="1" customWidth="1"/>
    <col min="6653" max="6653" width="15.42578125" style="1" bestFit="1" customWidth="1"/>
    <col min="6654" max="6895" width="7.7109375" style="1"/>
    <col min="6896" max="6896" width="1.85546875" style="1" customWidth="1"/>
    <col min="6897" max="6897" width="15.28515625" style="1" customWidth="1"/>
    <col min="6898" max="6899" width="7.7109375" style="1" customWidth="1"/>
    <col min="6900" max="6900" width="16" style="1" customWidth="1"/>
    <col min="6901" max="6901" width="12.28515625" style="1" customWidth="1"/>
    <col min="6902" max="6902" width="37.140625" style="1" customWidth="1"/>
    <col min="6903" max="6903" width="7.7109375" style="1" customWidth="1"/>
    <col min="6904" max="6904" width="10" style="1" customWidth="1"/>
    <col min="6905" max="6905" width="12.42578125" style="1" customWidth="1"/>
    <col min="6906" max="6906" width="12.7109375" style="1" customWidth="1"/>
    <col min="6907" max="6907" width="13.7109375" style="1" customWidth="1"/>
    <col min="6908" max="6908" width="10" style="1" customWidth="1"/>
    <col min="6909" max="6909" width="15.42578125" style="1" bestFit="1" customWidth="1"/>
    <col min="6910" max="7151" width="7.7109375" style="1"/>
    <col min="7152" max="7152" width="1.85546875" style="1" customWidth="1"/>
    <col min="7153" max="7153" width="15.28515625" style="1" customWidth="1"/>
    <col min="7154" max="7155" width="7.7109375" style="1" customWidth="1"/>
    <col min="7156" max="7156" width="16" style="1" customWidth="1"/>
    <col min="7157" max="7157" width="12.28515625" style="1" customWidth="1"/>
    <col min="7158" max="7158" width="37.140625" style="1" customWidth="1"/>
    <col min="7159" max="7159" width="7.7109375" style="1" customWidth="1"/>
    <col min="7160" max="7160" width="10" style="1" customWidth="1"/>
    <col min="7161" max="7161" width="12.42578125" style="1" customWidth="1"/>
    <col min="7162" max="7162" width="12.7109375" style="1" customWidth="1"/>
    <col min="7163" max="7163" width="13.7109375" style="1" customWidth="1"/>
    <col min="7164" max="7164" width="10" style="1" customWidth="1"/>
    <col min="7165" max="7165" width="15.42578125" style="1" bestFit="1" customWidth="1"/>
    <col min="7166" max="7407" width="7.7109375" style="1"/>
    <col min="7408" max="7408" width="1.85546875" style="1" customWidth="1"/>
    <col min="7409" max="7409" width="15.28515625" style="1" customWidth="1"/>
    <col min="7410" max="7411" width="7.7109375" style="1" customWidth="1"/>
    <col min="7412" max="7412" width="16" style="1" customWidth="1"/>
    <col min="7413" max="7413" width="12.28515625" style="1" customWidth="1"/>
    <col min="7414" max="7414" width="37.140625" style="1" customWidth="1"/>
    <col min="7415" max="7415" width="7.7109375" style="1" customWidth="1"/>
    <col min="7416" max="7416" width="10" style="1" customWidth="1"/>
    <col min="7417" max="7417" width="12.42578125" style="1" customWidth="1"/>
    <col min="7418" max="7418" width="12.7109375" style="1" customWidth="1"/>
    <col min="7419" max="7419" width="13.7109375" style="1" customWidth="1"/>
    <col min="7420" max="7420" width="10" style="1" customWidth="1"/>
    <col min="7421" max="7421" width="15.42578125" style="1" bestFit="1" customWidth="1"/>
    <col min="7422" max="7663" width="7.7109375" style="1"/>
    <col min="7664" max="7664" width="1.85546875" style="1" customWidth="1"/>
    <col min="7665" max="7665" width="15.28515625" style="1" customWidth="1"/>
    <col min="7666" max="7667" width="7.7109375" style="1" customWidth="1"/>
    <col min="7668" max="7668" width="16" style="1" customWidth="1"/>
    <col min="7669" max="7669" width="12.28515625" style="1" customWidth="1"/>
    <col min="7670" max="7670" width="37.140625" style="1" customWidth="1"/>
    <col min="7671" max="7671" width="7.7109375" style="1" customWidth="1"/>
    <col min="7672" max="7672" width="10" style="1" customWidth="1"/>
    <col min="7673" max="7673" width="12.42578125" style="1" customWidth="1"/>
    <col min="7674" max="7674" width="12.7109375" style="1" customWidth="1"/>
    <col min="7675" max="7675" width="13.7109375" style="1" customWidth="1"/>
    <col min="7676" max="7676" width="10" style="1" customWidth="1"/>
    <col min="7677" max="7677" width="15.42578125" style="1" bestFit="1" customWidth="1"/>
    <col min="7678" max="7919" width="7.7109375" style="1"/>
    <col min="7920" max="7920" width="1.85546875" style="1" customWidth="1"/>
    <col min="7921" max="7921" width="15.28515625" style="1" customWidth="1"/>
    <col min="7922" max="7923" width="7.7109375" style="1" customWidth="1"/>
    <col min="7924" max="7924" width="16" style="1" customWidth="1"/>
    <col min="7925" max="7925" width="12.28515625" style="1" customWidth="1"/>
    <col min="7926" max="7926" width="37.140625" style="1" customWidth="1"/>
    <col min="7927" max="7927" width="7.7109375" style="1" customWidth="1"/>
    <col min="7928" max="7928" width="10" style="1" customWidth="1"/>
    <col min="7929" max="7929" width="12.42578125" style="1" customWidth="1"/>
    <col min="7930" max="7930" width="12.7109375" style="1" customWidth="1"/>
    <col min="7931" max="7931" width="13.7109375" style="1" customWidth="1"/>
    <col min="7932" max="7932" width="10" style="1" customWidth="1"/>
    <col min="7933" max="7933" width="15.42578125" style="1" bestFit="1" customWidth="1"/>
    <col min="7934" max="8175" width="7.7109375" style="1"/>
    <col min="8176" max="8176" width="1.85546875" style="1" customWidth="1"/>
    <col min="8177" max="8177" width="15.28515625" style="1" customWidth="1"/>
    <col min="8178" max="8179" width="7.7109375" style="1" customWidth="1"/>
    <col min="8180" max="8180" width="16" style="1" customWidth="1"/>
    <col min="8181" max="8181" width="12.28515625" style="1" customWidth="1"/>
    <col min="8182" max="8182" width="37.140625" style="1" customWidth="1"/>
    <col min="8183" max="8183" width="7.7109375" style="1" customWidth="1"/>
    <col min="8184" max="8184" width="10" style="1" customWidth="1"/>
    <col min="8185" max="8185" width="12.42578125" style="1" customWidth="1"/>
    <col min="8186" max="8186" width="12.7109375" style="1" customWidth="1"/>
    <col min="8187" max="8187" width="13.7109375" style="1" customWidth="1"/>
    <col min="8188" max="8188" width="10" style="1" customWidth="1"/>
    <col min="8189" max="8189" width="15.42578125" style="1" bestFit="1" customWidth="1"/>
    <col min="8190" max="8431" width="7.7109375" style="1"/>
    <col min="8432" max="8432" width="1.85546875" style="1" customWidth="1"/>
    <col min="8433" max="8433" width="15.28515625" style="1" customWidth="1"/>
    <col min="8434" max="8435" width="7.7109375" style="1" customWidth="1"/>
    <col min="8436" max="8436" width="16" style="1" customWidth="1"/>
    <col min="8437" max="8437" width="12.28515625" style="1" customWidth="1"/>
    <col min="8438" max="8438" width="37.140625" style="1" customWidth="1"/>
    <col min="8439" max="8439" width="7.7109375" style="1" customWidth="1"/>
    <col min="8440" max="8440" width="10" style="1" customWidth="1"/>
    <col min="8441" max="8441" width="12.42578125" style="1" customWidth="1"/>
    <col min="8442" max="8442" width="12.7109375" style="1" customWidth="1"/>
    <col min="8443" max="8443" width="13.7109375" style="1" customWidth="1"/>
    <col min="8444" max="8444" width="10" style="1" customWidth="1"/>
    <col min="8445" max="8445" width="15.42578125" style="1" bestFit="1" customWidth="1"/>
    <col min="8446" max="8687" width="7.7109375" style="1"/>
    <col min="8688" max="8688" width="1.85546875" style="1" customWidth="1"/>
    <col min="8689" max="8689" width="15.28515625" style="1" customWidth="1"/>
    <col min="8690" max="8691" width="7.7109375" style="1" customWidth="1"/>
    <col min="8692" max="8692" width="16" style="1" customWidth="1"/>
    <col min="8693" max="8693" width="12.28515625" style="1" customWidth="1"/>
    <col min="8694" max="8694" width="37.140625" style="1" customWidth="1"/>
    <col min="8695" max="8695" width="7.7109375" style="1" customWidth="1"/>
    <col min="8696" max="8696" width="10" style="1" customWidth="1"/>
    <col min="8697" max="8697" width="12.42578125" style="1" customWidth="1"/>
    <col min="8698" max="8698" width="12.7109375" style="1" customWidth="1"/>
    <col min="8699" max="8699" width="13.7109375" style="1" customWidth="1"/>
    <col min="8700" max="8700" width="10" style="1" customWidth="1"/>
    <col min="8701" max="8701" width="15.42578125" style="1" bestFit="1" customWidth="1"/>
    <col min="8702" max="8943" width="7.7109375" style="1"/>
    <col min="8944" max="8944" width="1.85546875" style="1" customWidth="1"/>
    <col min="8945" max="8945" width="15.28515625" style="1" customWidth="1"/>
    <col min="8946" max="8947" width="7.7109375" style="1" customWidth="1"/>
    <col min="8948" max="8948" width="16" style="1" customWidth="1"/>
    <col min="8949" max="8949" width="12.28515625" style="1" customWidth="1"/>
    <col min="8950" max="8950" width="37.140625" style="1" customWidth="1"/>
    <col min="8951" max="8951" width="7.7109375" style="1" customWidth="1"/>
    <col min="8952" max="8952" width="10" style="1" customWidth="1"/>
    <col min="8953" max="8953" width="12.42578125" style="1" customWidth="1"/>
    <col min="8954" max="8954" width="12.7109375" style="1" customWidth="1"/>
    <col min="8955" max="8955" width="13.7109375" style="1" customWidth="1"/>
    <col min="8956" max="8956" width="10" style="1" customWidth="1"/>
    <col min="8957" max="8957" width="15.42578125" style="1" bestFit="1" customWidth="1"/>
    <col min="8958" max="9199" width="7.7109375" style="1"/>
    <col min="9200" max="9200" width="1.85546875" style="1" customWidth="1"/>
    <col min="9201" max="9201" width="15.28515625" style="1" customWidth="1"/>
    <col min="9202" max="9203" width="7.7109375" style="1" customWidth="1"/>
    <col min="9204" max="9204" width="16" style="1" customWidth="1"/>
    <col min="9205" max="9205" width="12.28515625" style="1" customWidth="1"/>
    <col min="9206" max="9206" width="37.140625" style="1" customWidth="1"/>
    <col min="9207" max="9207" width="7.7109375" style="1" customWidth="1"/>
    <col min="9208" max="9208" width="10" style="1" customWidth="1"/>
    <col min="9209" max="9209" width="12.42578125" style="1" customWidth="1"/>
    <col min="9210" max="9210" width="12.7109375" style="1" customWidth="1"/>
    <col min="9211" max="9211" width="13.7109375" style="1" customWidth="1"/>
    <col min="9212" max="9212" width="10" style="1" customWidth="1"/>
    <col min="9213" max="9213" width="15.42578125" style="1" bestFit="1" customWidth="1"/>
    <col min="9214" max="9455" width="7.7109375" style="1"/>
    <col min="9456" max="9456" width="1.85546875" style="1" customWidth="1"/>
    <col min="9457" max="9457" width="15.28515625" style="1" customWidth="1"/>
    <col min="9458" max="9459" width="7.7109375" style="1" customWidth="1"/>
    <col min="9460" max="9460" width="16" style="1" customWidth="1"/>
    <col min="9461" max="9461" width="12.28515625" style="1" customWidth="1"/>
    <col min="9462" max="9462" width="37.140625" style="1" customWidth="1"/>
    <col min="9463" max="9463" width="7.7109375" style="1" customWidth="1"/>
    <col min="9464" max="9464" width="10" style="1" customWidth="1"/>
    <col min="9465" max="9465" width="12.42578125" style="1" customWidth="1"/>
    <col min="9466" max="9466" width="12.7109375" style="1" customWidth="1"/>
    <col min="9467" max="9467" width="13.7109375" style="1" customWidth="1"/>
    <col min="9468" max="9468" width="10" style="1" customWidth="1"/>
    <col min="9469" max="9469" width="15.42578125" style="1" bestFit="1" customWidth="1"/>
    <col min="9470" max="9711" width="7.7109375" style="1"/>
    <col min="9712" max="9712" width="1.85546875" style="1" customWidth="1"/>
    <col min="9713" max="9713" width="15.28515625" style="1" customWidth="1"/>
    <col min="9714" max="9715" width="7.7109375" style="1" customWidth="1"/>
    <col min="9716" max="9716" width="16" style="1" customWidth="1"/>
    <col min="9717" max="9717" width="12.28515625" style="1" customWidth="1"/>
    <col min="9718" max="9718" width="37.140625" style="1" customWidth="1"/>
    <col min="9719" max="9719" width="7.7109375" style="1" customWidth="1"/>
    <col min="9720" max="9720" width="10" style="1" customWidth="1"/>
    <col min="9721" max="9721" width="12.42578125" style="1" customWidth="1"/>
    <col min="9722" max="9722" width="12.7109375" style="1" customWidth="1"/>
    <col min="9723" max="9723" width="13.7109375" style="1" customWidth="1"/>
    <col min="9724" max="9724" width="10" style="1" customWidth="1"/>
    <col min="9725" max="9725" width="15.42578125" style="1" bestFit="1" customWidth="1"/>
    <col min="9726" max="9967" width="7.7109375" style="1"/>
    <col min="9968" max="9968" width="1.85546875" style="1" customWidth="1"/>
    <col min="9969" max="9969" width="15.28515625" style="1" customWidth="1"/>
    <col min="9970" max="9971" width="7.7109375" style="1" customWidth="1"/>
    <col min="9972" max="9972" width="16" style="1" customWidth="1"/>
    <col min="9973" max="9973" width="12.28515625" style="1" customWidth="1"/>
    <col min="9974" max="9974" width="37.140625" style="1" customWidth="1"/>
    <col min="9975" max="9975" width="7.7109375" style="1" customWidth="1"/>
    <col min="9976" max="9976" width="10" style="1" customWidth="1"/>
    <col min="9977" max="9977" width="12.42578125" style="1" customWidth="1"/>
    <col min="9978" max="9978" width="12.7109375" style="1" customWidth="1"/>
    <col min="9979" max="9979" width="13.7109375" style="1" customWidth="1"/>
    <col min="9980" max="9980" width="10" style="1" customWidth="1"/>
    <col min="9981" max="9981" width="15.42578125" style="1" bestFit="1" customWidth="1"/>
    <col min="9982" max="10223" width="7.7109375" style="1"/>
    <col min="10224" max="10224" width="1.85546875" style="1" customWidth="1"/>
    <col min="10225" max="10225" width="15.28515625" style="1" customWidth="1"/>
    <col min="10226" max="10227" width="7.7109375" style="1" customWidth="1"/>
    <col min="10228" max="10228" width="16" style="1" customWidth="1"/>
    <col min="10229" max="10229" width="12.28515625" style="1" customWidth="1"/>
    <col min="10230" max="10230" width="37.140625" style="1" customWidth="1"/>
    <col min="10231" max="10231" width="7.7109375" style="1" customWidth="1"/>
    <col min="10232" max="10232" width="10" style="1" customWidth="1"/>
    <col min="10233" max="10233" width="12.42578125" style="1" customWidth="1"/>
    <col min="10234" max="10234" width="12.7109375" style="1" customWidth="1"/>
    <col min="10235" max="10235" width="13.7109375" style="1" customWidth="1"/>
    <col min="10236" max="10236" width="10" style="1" customWidth="1"/>
    <col min="10237" max="10237" width="15.42578125" style="1" bestFit="1" customWidth="1"/>
    <col min="10238" max="10479" width="7.7109375" style="1"/>
    <col min="10480" max="10480" width="1.85546875" style="1" customWidth="1"/>
    <col min="10481" max="10481" width="15.28515625" style="1" customWidth="1"/>
    <col min="10482" max="10483" width="7.7109375" style="1" customWidth="1"/>
    <col min="10484" max="10484" width="16" style="1" customWidth="1"/>
    <col min="10485" max="10485" width="12.28515625" style="1" customWidth="1"/>
    <col min="10486" max="10486" width="37.140625" style="1" customWidth="1"/>
    <col min="10487" max="10487" width="7.7109375" style="1" customWidth="1"/>
    <col min="10488" max="10488" width="10" style="1" customWidth="1"/>
    <col min="10489" max="10489" width="12.42578125" style="1" customWidth="1"/>
    <col min="10490" max="10490" width="12.7109375" style="1" customWidth="1"/>
    <col min="10491" max="10491" width="13.7109375" style="1" customWidth="1"/>
    <col min="10492" max="10492" width="10" style="1" customWidth="1"/>
    <col min="10493" max="10493" width="15.42578125" style="1" bestFit="1" customWidth="1"/>
    <col min="10494" max="10735" width="7.7109375" style="1"/>
    <col min="10736" max="10736" width="1.85546875" style="1" customWidth="1"/>
    <col min="10737" max="10737" width="15.28515625" style="1" customWidth="1"/>
    <col min="10738" max="10739" width="7.7109375" style="1" customWidth="1"/>
    <col min="10740" max="10740" width="16" style="1" customWidth="1"/>
    <col min="10741" max="10741" width="12.28515625" style="1" customWidth="1"/>
    <col min="10742" max="10742" width="37.140625" style="1" customWidth="1"/>
    <col min="10743" max="10743" width="7.7109375" style="1" customWidth="1"/>
    <col min="10744" max="10744" width="10" style="1" customWidth="1"/>
    <col min="10745" max="10745" width="12.42578125" style="1" customWidth="1"/>
    <col min="10746" max="10746" width="12.7109375" style="1" customWidth="1"/>
    <col min="10747" max="10747" width="13.7109375" style="1" customWidth="1"/>
    <col min="10748" max="10748" width="10" style="1" customWidth="1"/>
    <col min="10749" max="10749" width="15.42578125" style="1" bestFit="1" customWidth="1"/>
    <col min="10750" max="10991" width="7.7109375" style="1"/>
    <col min="10992" max="10992" width="1.85546875" style="1" customWidth="1"/>
    <col min="10993" max="10993" width="15.28515625" style="1" customWidth="1"/>
    <col min="10994" max="10995" width="7.7109375" style="1" customWidth="1"/>
    <col min="10996" max="10996" width="16" style="1" customWidth="1"/>
    <col min="10997" max="10997" width="12.28515625" style="1" customWidth="1"/>
    <col min="10998" max="10998" width="37.140625" style="1" customWidth="1"/>
    <col min="10999" max="10999" width="7.7109375" style="1" customWidth="1"/>
    <col min="11000" max="11000" width="10" style="1" customWidth="1"/>
    <col min="11001" max="11001" width="12.42578125" style="1" customWidth="1"/>
    <col min="11002" max="11002" width="12.7109375" style="1" customWidth="1"/>
    <col min="11003" max="11003" width="13.7109375" style="1" customWidth="1"/>
    <col min="11004" max="11004" width="10" style="1" customWidth="1"/>
    <col min="11005" max="11005" width="15.42578125" style="1" bestFit="1" customWidth="1"/>
    <col min="11006" max="11247" width="7.7109375" style="1"/>
    <col min="11248" max="11248" width="1.85546875" style="1" customWidth="1"/>
    <col min="11249" max="11249" width="15.28515625" style="1" customWidth="1"/>
    <col min="11250" max="11251" width="7.7109375" style="1" customWidth="1"/>
    <col min="11252" max="11252" width="16" style="1" customWidth="1"/>
    <col min="11253" max="11253" width="12.28515625" style="1" customWidth="1"/>
    <col min="11254" max="11254" width="37.140625" style="1" customWidth="1"/>
    <col min="11255" max="11255" width="7.7109375" style="1" customWidth="1"/>
    <col min="11256" max="11256" width="10" style="1" customWidth="1"/>
    <col min="11257" max="11257" width="12.42578125" style="1" customWidth="1"/>
    <col min="11258" max="11258" width="12.7109375" style="1" customWidth="1"/>
    <col min="11259" max="11259" width="13.7109375" style="1" customWidth="1"/>
    <col min="11260" max="11260" width="10" style="1" customWidth="1"/>
    <col min="11261" max="11261" width="15.42578125" style="1" bestFit="1" customWidth="1"/>
    <col min="11262" max="11503" width="7.7109375" style="1"/>
    <col min="11504" max="11504" width="1.85546875" style="1" customWidth="1"/>
    <col min="11505" max="11505" width="15.28515625" style="1" customWidth="1"/>
    <col min="11506" max="11507" width="7.7109375" style="1" customWidth="1"/>
    <col min="11508" max="11508" width="16" style="1" customWidth="1"/>
    <col min="11509" max="11509" width="12.28515625" style="1" customWidth="1"/>
    <col min="11510" max="11510" width="37.140625" style="1" customWidth="1"/>
    <col min="11511" max="11511" width="7.7109375" style="1" customWidth="1"/>
    <col min="11512" max="11512" width="10" style="1" customWidth="1"/>
    <col min="11513" max="11513" width="12.42578125" style="1" customWidth="1"/>
    <col min="11514" max="11514" width="12.7109375" style="1" customWidth="1"/>
    <col min="11515" max="11515" width="13.7109375" style="1" customWidth="1"/>
    <col min="11516" max="11516" width="10" style="1" customWidth="1"/>
    <col min="11517" max="11517" width="15.42578125" style="1" bestFit="1" customWidth="1"/>
    <col min="11518" max="11759" width="7.7109375" style="1"/>
    <col min="11760" max="11760" width="1.85546875" style="1" customWidth="1"/>
    <col min="11761" max="11761" width="15.28515625" style="1" customWidth="1"/>
    <col min="11762" max="11763" width="7.7109375" style="1" customWidth="1"/>
    <col min="11764" max="11764" width="16" style="1" customWidth="1"/>
    <col min="11765" max="11765" width="12.28515625" style="1" customWidth="1"/>
    <col min="11766" max="11766" width="37.140625" style="1" customWidth="1"/>
    <col min="11767" max="11767" width="7.7109375" style="1" customWidth="1"/>
    <col min="11768" max="11768" width="10" style="1" customWidth="1"/>
    <col min="11769" max="11769" width="12.42578125" style="1" customWidth="1"/>
    <col min="11770" max="11770" width="12.7109375" style="1" customWidth="1"/>
    <col min="11771" max="11771" width="13.7109375" style="1" customWidth="1"/>
    <col min="11772" max="11772" width="10" style="1" customWidth="1"/>
    <col min="11773" max="11773" width="15.42578125" style="1" bestFit="1" customWidth="1"/>
    <col min="11774" max="12015" width="7.7109375" style="1"/>
    <col min="12016" max="12016" width="1.85546875" style="1" customWidth="1"/>
    <col min="12017" max="12017" width="15.28515625" style="1" customWidth="1"/>
    <col min="12018" max="12019" width="7.7109375" style="1" customWidth="1"/>
    <col min="12020" max="12020" width="16" style="1" customWidth="1"/>
    <col min="12021" max="12021" width="12.28515625" style="1" customWidth="1"/>
    <col min="12022" max="12022" width="37.140625" style="1" customWidth="1"/>
    <col min="12023" max="12023" width="7.7109375" style="1" customWidth="1"/>
    <col min="12024" max="12024" width="10" style="1" customWidth="1"/>
    <col min="12025" max="12025" width="12.42578125" style="1" customWidth="1"/>
    <col min="12026" max="12026" width="12.7109375" style="1" customWidth="1"/>
    <col min="12027" max="12027" width="13.7109375" style="1" customWidth="1"/>
    <col min="12028" max="12028" width="10" style="1" customWidth="1"/>
    <col min="12029" max="12029" width="15.42578125" style="1" bestFit="1" customWidth="1"/>
    <col min="12030" max="12271" width="7.7109375" style="1"/>
    <col min="12272" max="12272" width="1.85546875" style="1" customWidth="1"/>
    <col min="12273" max="12273" width="15.28515625" style="1" customWidth="1"/>
    <col min="12274" max="12275" width="7.7109375" style="1" customWidth="1"/>
    <col min="12276" max="12276" width="16" style="1" customWidth="1"/>
    <col min="12277" max="12277" width="12.28515625" style="1" customWidth="1"/>
    <col min="12278" max="12278" width="37.140625" style="1" customWidth="1"/>
    <col min="12279" max="12279" width="7.7109375" style="1" customWidth="1"/>
    <col min="12280" max="12280" width="10" style="1" customWidth="1"/>
    <col min="12281" max="12281" width="12.42578125" style="1" customWidth="1"/>
    <col min="12282" max="12282" width="12.7109375" style="1" customWidth="1"/>
    <col min="12283" max="12283" width="13.7109375" style="1" customWidth="1"/>
    <col min="12284" max="12284" width="10" style="1" customWidth="1"/>
    <col min="12285" max="12285" width="15.42578125" style="1" bestFit="1" customWidth="1"/>
    <col min="12286" max="12527" width="7.7109375" style="1"/>
    <col min="12528" max="12528" width="1.85546875" style="1" customWidth="1"/>
    <col min="12529" max="12529" width="15.28515625" style="1" customWidth="1"/>
    <col min="12530" max="12531" width="7.7109375" style="1" customWidth="1"/>
    <col min="12532" max="12532" width="16" style="1" customWidth="1"/>
    <col min="12533" max="12533" width="12.28515625" style="1" customWidth="1"/>
    <col min="12534" max="12534" width="37.140625" style="1" customWidth="1"/>
    <col min="12535" max="12535" width="7.7109375" style="1" customWidth="1"/>
    <col min="12536" max="12536" width="10" style="1" customWidth="1"/>
    <col min="12537" max="12537" width="12.42578125" style="1" customWidth="1"/>
    <col min="12538" max="12538" width="12.7109375" style="1" customWidth="1"/>
    <col min="12539" max="12539" width="13.7109375" style="1" customWidth="1"/>
    <col min="12540" max="12540" width="10" style="1" customWidth="1"/>
    <col min="12541" max="12541" width="15.42578125" style="1" bestFit="1" customWidth="1"/>
    <col min="12542" max="12783" width="7.7109375" style="1"/>
    <col min="12784" max="12784" width="1.85546875" style="1" customWidth="1"/>
    <col min="12785" max="12785" width="15.28515625" style="1" customWidth="1"/>
    <col min="12786" max="12787" width="7.7109375" style="1" customWidth="1"/>
    <col min="12788" max="12788" width="16" style="1" customWidth="1"/>
    <col min="12789" max="12789" width="12.28515625" style="1" customWidth="1"/>
    <col min="12790" max="12790" width="37.140625" style="1" customWidth="1"/>
    <col min="12791" max="12791" width="7.7109375" style="1" customWidth="1"/>
    <col min="12792" max="12792" width="10" style="1" customWidth="1"/>
    <col min="12793" max="12793" width="12.42578125" style="1" customWidth="1"/>
    <col min="12794" max="12794" width="12.7109375" style="1" customWidth="1"/>
    <col min="12795" max="12795" width="13.7109375" style="1" customWidth="1"/>
    <col min="12796" max="12796" width="10" style="1" customWidth="1"/>
    <col min="12797" max="12797" width="15.42578125" style="1" bestFit="1" customWidth="1"/>
    <col min="12798" max="13039" width="7.7109375" style="1"/>
    <col min="13040" max="13040" width="1.85546875" style="1" customWidth="1"/>
    <col min="13041" max="13041" width="15.28515625" style="1" customWidth="1"/>
    <col min="13042" max="13043" width="7.7109375" style="1" customWidth="1"/>
    <col min="13044" max="13044" width="16" style="1" customWidth="1"/>
    <col min="13045" max="13045" width="12.28515625" style="1" customWidth="1"/>
    <col min="13046" max="13046" width="37.140625" style="1" customWidth="1"/>
    <col min="13047" max="13047" width="7.7109375" style="1" customWidth="1"/>
    <col min="13048" max="13048" width="10" style="1" customWidth="1"/>
    <col min="13049" max="13049" width="12.42578125" style="1" customWidth="1"/>
    <col min="13050" max="13050" width="12.7109375" style="1" customWidth="1"/>
    <col min="13051" max="13051" width="13.7109375" style="1" customWidth="1"/>
    <col min="13052" max="13052" width="10" style="1" customWidth="1"/>
    <col min="13053" max="13053" width="15.42578125" style="1" bestFit="1" customWidth="1"/>
    <col min="13054" max="13295" width="7.7109375" style="1"/>
    <col min="13296" max="13296" width="1.85546875" style="1" customWidth="1"/>
    <col min="13297" max="13297" width="15.28515625" style="1" customWidth="1"/>
    <col min="13298" max="13299" width="7.7109375" style="1" customWidth="1"/>
    <col min="13300" max="13300" width="16" style="1" customWidth="1"/>
    <col min="13301" max="13301" width="12.28515625" style="1" customWidth="1"/>
    <col min="13302" max="13302" width="37.140625" style="1" customWidth="1"/>
    <col min="13303" max="13303" width="7.7109375" style="1" customWidth="1"/>
    <col min="13304" max="13304" width="10" style="1" customWidth="1"/>
    <col min="13305" max="13305" width="12.42578125" style="1" customWidth="1"/>
    <col min="13306" max="13306" width="12.7109375" style="1" customWidth="1"/>
    <col min="13307" max="13307" width="13.7109375" style="1" customWidth="1"/>
    <col min="13308" max="13308" width="10" style="1" customWidth="1"/>
    <col min="13309" max="13309" width="15.42578125" style="1" bestFit="1" customWidth="1"/>
    <col min="13310" max="13551" width="7.7109375" style="1"/>
    <col min="13552" max="13552" width="1.85546875" style="1" customWidth="1"/>
    <col min="13553" max="13553" width="15.28515625" style="1" customWidth="1"/>
    <col min="13554" max="13555" width="7.7109375" style="1" customWidth="1"/>
    <col min="13556" max="13556" width="16" style="1" customWidth="1"/>
    <col min="13557" max="13557" width="12.28515625" style="1" customWidth="1"/>
    <col min="13558" max="13558" width="37.140625" style="1" customWidth="1"/>
    <col min="13559" max="13559" width="7.7109375" style="1" customWidth="1"/>
    <col min="13560" max="13560" width="10" style="1" customWidth="1"/>
    <col min="13561" max="13561" width="12.42578125" style="1" customWidth="1"/>
    <col min="13562" max="13562" width="12.7109375" style="1" customWidth="1"/>
    <col min="13563" max="13563" width="13.7109375" style="1" customWidth="1"/>
    <col min="13564" max="13564" width="10" style="1" customWidth="1"/>
    <col min="13565" max="13565" width="15.42578125" style="1" bestFit="1" customWidth="1"/>
    <col min="13566" max="13807" width="7.7109375" style="1"/>
    <col min="13808" max="13808" width="1.85546875" style="1" customWidth="1"/>
    <col min="13809" max="13809" width="15.28515625" style="1" customWidth="1"/>
    <col min="13810" max="13811" width="7.7109375" style="1" customWidth="1"/>
    <col min="13812" max="13812" width="16" style="1" customWidth="1"/>
    <col min="13813" max="13813" width="12.28515625" style="1" customWidth="1"/>
    <col min="13814" max="13814" width="37.140625" style="1" customWidth="1"/>
    <col min="13815" max="13815" width="7.7109375" style="1" customWidth="1"/>
    <col min="13816" max="13816" width="10" style="1" customWidth="1"/>
    <col min="13817" max="13817" width="12.42578125" style="1" customWidth="1"/>
    <col min="13818" max="13818" width="12.7109375" style="1" customWidth="1"/>
    <col min="13819" max="13819" width="13.7109375" style="1" customWidth="1"/>
    <col min="13820" max="13820" width="10" style="1" customWidth="1"/>
    <col min="13821" max="13821" width="15.42578125" style="1" bestFit="1" customWidth="1"/>
    <col min="13822" max="14063" width="7.7109375" style="1"/>
    <col min="14064" max="14064" width="1.85546875" style="1" customWidth="1"/>
    <col min="14065" max="14065" width="15.28515625" style="1" customWidth="1"/>
    <col min="14066" max="14067" width="7.7109375" style="1" customWidth="1"/>
    <col min="14068" max="14068" width="16" style="1" customWidth="1"/>
    <col min="14069" max="14069" width="12.28515625" style="1" customWidth="1"/>
    <col min="14070" max="14070" width="37.140625" style="1" customWidth="1"/>
    <col min="14071" max="14071" width="7.7109375" style="1" customWidth="1"/>
    <col min="14072" max="14072" width="10" style="1" customWidth="1"/>
    <col min="14073" max="14073" width="12.42578125" style="1" customWidth="1"/>
    <col min="14074" max="14074" width="12.7109375" style="1" customWidth="1"/>
    <col min="14075" max="14075" width="13.7109375" style="1" customWidth="1"/>
    <col min="14076" max="14076" width="10" style="1" customWidth="1"/>
    <col min="14077" max="14077" width="15.42578125" style="1" bestFit="1" customWidth="1"/>
    <col min="14078" max="14319" width="7.7109375" style="1"/>
    <col min="14320" max="14320" width="1.85546875" style="1" customWidth="1"/>
    <col min="14321" max="14321" width="15.28515625" style="1" customWidth="1"/>
    <col min="14322" max="14323" width="7.7109375" style="1" customWidth="1"/>
    <col min="14324" max="14324" width="16" style="1" customWidth="1"/>
    <col min="14325" max="14325" width="12.28515625" style="1" customWidth="1"/>
    <col min="14326" max="14326" width="37.140625" style="1" customWidth="1"/>
    <col min="14327" max="14327" width="7.7109375" style="1" customWidth="1"/>
    <col min="14328" max="14328" width="10" style="1" customWidth="1"/>
    <col min="14329" max="14329" width="12.42578125" style="1" customWidth="1"/>
    <col min="14330" max="14330" width="12.7109375" style="1" customWidth="1"/>
    <col min="14331" max="14331" width="13.7109375" style="1" customWidth="1"/>
    <col min="14332" max="14332" width="10" style="1" customWidth="1"/>
    <col min="14333" max="14333" width="15.42578125" style="1" bestFit="1" customWidth="1"/>
    <col min="14334" max="14575" width="7.7109375" style="1"/>
    <col min="14576" max="14576" width="1.85546875" style="1" customWidth="1"/>
    <col min="14577" max="14577" width="15.28515625" style="1" customWidth="1"/>
    <col min="14578" max="14579" width="7.7109375" style="1" customWidth="1"/>
    <col min="14580" max="14580" width="16" style="1" customWidth="1"/>
    <col min="14581" max="14581" width="12.28515625" style="1" customWidth="1"/>
    <col min="14582" max="14582" width="37.140625" style="1" customWidth="1"/>
    <col min="14583" max="14583" width="7.7109375" style="1" customWidth="1"/>
    <col min="14584" max="14584" width="10" style="1" customWidth="1"/>
    <col min="14585" max="14585" width="12.42578125" style="1" customWidth="1"/>
    <col min="14586" max="14586" width="12.7109375" style="1" customWidth="1"/>
    <col min="14587" max="14587" width="13.7109375" style="1" customWidth="1"/>
    <col min="14588" max="14588" width="10" style="1" customWidth="1"/>
    <col min="14589" max="14589" width="15.42578125" style="1" bestFit="1" customWidth="1"/>
    <col min="14590" max="14831" width="7.7109375" style="1"/>
    <col min="14832" max="14832" width="1.85546875" style="1" customWidth="1"/>
    <col min="14833" max="14833" width="15.28515625" style="1" customWidth="1"/>
    <col min="14834" max="14835" width="7.7109375" style="1" customWidth="1"/>
    <col min="14836" max="14836" width="16" style="1" customWidth="1"/>
    <col min="14837" max="14837" width="12.28515625" style="1" customWidth="1"/>
    <col min="14838" max="14838" width="37.140625" style="1" customWidth="1"/>
    <col min="14839" max="14839" width="7.7109375" style="1" customWidth="1"/>
    <col min="14840" max="14840" width="10" style="1" customWidth="1"/>
    <col min="14841" max="14841" width="12.42578125" style="1" customWidth="1"/>
    <col min="14842" max="14842" width="12.7109375" style="1" customWidth="1"/>
    <col min="14843" max="14843" width="13.7109375" style="1" customWidth="1"/>
    <col min="14844" max="14844" width="10" style="1" customWidth="1"/>
    <col min="14845" max="14845" width="15.42578125" style="1" bestFit="1" customWidth="1"/>
    <col min="14846" max="15087" width="7.7109375" style="1"/>
    <col min="15088" max="15088" width="1.85546875" style="1" customWidth="1"/>
    <col min="15089" max="15089" width="15.28515625" style="1" customWidth="1"/>
    <col min="15090" max="15091" width="7.7109375" style="1" customWidth="1"/>
    <col min="15092" max="15092" width="16" style="1" customWidth="1"/>
    <col min="15093" max="15093" width="12.28515625" style="1" customWidth="1"/>
    <col min="15094" max="15094" width="37.140625" style="1" customWidth="1"/>
    <col min="15095" max="15095" width="7.7109375" style="1" customWidth="1"/>
    <col min="15096" max="15096" width="10" style="1" customWidth="1"/>
    <col min="15097" max="15097" width="12.42578125" style="1" customWidth="1"/>
    <col min="15098" max="15098" width="12.7109375" style="1" customWidth="1"/>
    <col min="15099" max="15099" width="13.7109375" style="1" customWidth="1"/>
    <col min="15100" max="15100" width="10" style="1" customWidth="1"/>
    <col min="15101" max="15101" width="15.42578125" style="1" bestFit="1" customWidth="1"/>
    <col min="15102" max="15343" width="7.7109375" style="1"/>
    <col min="15344" max="15344" width="1.85546875" style="1" customWidth="1"/>
    <col min="15345" max="15345" width="15.28515625" style="1" customWidth="1"/>
    <col min="15346" max="15347" width="7.7109375" style="1" customWidth="1"/>
    <col min="15348" max="15348" width="16" style="1" customWidth="1"/>
    <col min="15349" max="15349" width="12.28515625" style="1" customWidth="1"/>
    <col min="15350" max="15350" width="37.140625" style="1" customWidth="1"/>
    <col min="15351" max="15351" width="7.7109375" style="1" customWidth="1"/>
    <col min="15352" max="15352" width="10" style="1" customWidth="1"/>
    <col min="15353" max="15353" width="12.42578125" style="1" customWidth="1"/>
    <col min="15354" max="15354" width="12.7109375" style="1" customWidth="1"/>
    <col min="15355" max="15355" width="13.7109375" style="1" customWidth="1"/>
    <col min="15356" max="15356" width="10" style="1" customWidth="1"/>
    <col min="15357" max="15357" width="15.42578125" style="1" bestFit="1" customWidth="1"/>
    <col min="15358" max="15599" width="7.7109375" style="1"/>
    <col min="15600" max="15600" width="1.85546875" style="1" customWidth="1"/>
    <col min="15601" max="15601" width="15.28515625" style="1" customWidth="1"/>
    <col min="15602" max="15603" width="7.7109375" style="1" customWidth="1"/>
    <col min="15604" max="15604" width="16" style="1" customWidth="1"/>
    <col min="15605" max="15605" width="12.28515625" style="1" customWidth="1"/>
    <col min="15606" max="15606" width="37.140625" style="1" customWidth="1"/>
    <col min="15607" max="15607" width="7.7109375" style="1" customWidth="1"/>
    <col min="15608" max="15608" width="10" style="1" customWidth="1"/>
    <col min="15609" max="15609" width="12.42578125" style="1" customWidth="1"/>
    <col min="15610" max="15610" width="12.7109375" style="1" customWidth="1"/>
    <col min="15611" max="15611" width="13.7109375" style="1" customWidth="1"/>
    <col min="15612" max="15612" width="10" style="1" customWidth="1"/>
    <col min="15613" max="15613" width="15.42578125" style="1" bestFit="1" customWidth="1"/>
    <col min="15614" max="15855" width="7.7109375" style="1"/>
    <col min="15856" max="15856" width="1.85546875" style="1" customWidth="1"/>
    <col min="15857" max="15857" width="15.28515625" style="1" customWidth="1"/>
    <col min="15858" max="15859" width="7.7109375" style="1" customWidth="1"/>
    <col min="15860" max="15860" width="16" style="1" customWidth="1"/>
    <col min="15861" max="15861" width="12.28515625" style="1" customWidth="1"/>
    <col min="15862" max="15862" width="37.140625" style="1" customWidth="1"/>
    <col min="15863" max="15863" width="7.7109375" style="1" customWidth="1"/>
    <col min="15864" max="15864" width="10" style="1" customWidth="1"/>
    <col min="15865" max="15865" width="12.42578125" style="1" customWidth="1"/>
    <col min="15866" max="15866" width="12.7109375" style="1" customWidth="1"/>
    <col min="15867" max="15867" width="13.7109375" style="1" customWidth="1"/>
    <col min="15868" max="15868" width="10" style="1" customWidth="1"/>
    <col min="15869" max="15869" width="15.42578125" style="1" bestFit="1" customWidth="1"/>
    <col min="15870" max="16111" width="7.7109375" style="1"/>
    <col min="16112" max="16112" width="1.85546875" style="1" customWidth="1"/>
    <col min="16113" max="16113" width="15.28515625" style="1" customWidth="1"/>
    <col min="16114" max="16115" width="7.7109375" style="1" customWidth="1"/>
    <col min="16116" max="16116" width="16" style="1" customWidth="1"/>
    <col min="16117" max="16117" width="12.28515625" style="1" customWidth="1"/>
    <col min="16118" max="16118" width="37.140625" style="1" customWidth="1"/>
    <col min="16119" max="16119" width="7.7109375" style="1" customWidth="1"/>
    <col min="16120" max="16120" width="10" style="1" customWidth="1"/>
    <col min="16121" max="16121" width="12.42578125" style="1" customWidth="1"/>
    <col min="16122" max="16122" width="12.7109375" style="1" customWidth="1"/>
    <col min="16123" max="16123" width="13.7109375" style="1" customWidth="1"/>
    <col min="16124" max="16124" width="10" style="1" customWidth="1"/>
    <col min="16125" max="16125" width="15.42578125" style="1" bestFit="1" customWidth="1"/>
    <col min="16126" max="16384" width="7.7109375" style="1"/>
  </cols>
  <sheetData>
    <row r="1" spans="1:12" ht="5.25" customHeight="1" thickBot="1" x14ac:dyDescent="0.25"/>
    <row r="2" spans="1:12" ht="21.75" thickTop="1" thickBot="1" x14ac:dyDescent="0.35">
      <c r="B2" s="960" t="s">
        <v>107</v>
      </c>
      <c r="C2" s="961"/>
      <c r="D2" s="961"/>
      <c r="E2" s="961"/>
      <c r="F2" s="961"/>
      <c r="G2" s="961"/>
      <c r="H2" s="961"/>
      <c r="I2" s="961"/>
      <c r="J2" s="961"/>
      <c r="K2" s="961"/>
      <c r="L2" s="962"/>
    </row>
    <row r="3" spans="1:12" ht="21.75" thickTop="1" thickBot="1" x14ac:dyDescent="0.35">
      <c r="B3" s="2"/>
      <c r="C3" s="2"/>
      <c r="D3" s="2"/>
      <c r="E3" s="2"/>
      <c r="F3" s="2"/>
      <c r="G3" s="2"/>
      <c r="H3" s="2"/>
      <c r="I3" s="2"/>
      <c r="J3" s="2"/>
      <c r="K3" s="2"/>
      <c r="L3" s="79" t="s">
        <v>143</v>
      </c>
    </row>
    <row r="4" spans="1:12" ht="25.5" customHeight="1" thickTop="1" thickBot="1" x14ac:dyDescent="0.25">
      <c r="A4" s="3"/>
      <c r="B4" s="963" t="s">
        <v>109</v>
      </c>
      <c r="C4" s="963"/>
      <c r="D4" s="964"/>
      <c r="E4" s="964"/>
      <c r="F4" s="964"/>
      <c r="G4" s="964"/>
      <c r="H4" s="964"/>
      <c r="I4" s="964"/>
      <c r="J4" s="964"/>
      <c r="K4" s="964"/>
      <c r="L4" s="965"/>
    </row>
    <row r="5" spans="1:12" ht="21" thickTop="1" x14ac:dyDescent="0.2">
      <c r="A5" s="4"/>
      <c r="B5" s="5"/>
      <c r="C5" s="6"/>
      <c r="D5" s="6"/>
      <c r="E5" s="6"/>
      <c r="F5" s="6"/>
      <c r="G5" s="6"/>
      <c r="H5" s="6"/>
      <c r="I5" s="6"/>
      <c r="J5" s="6"/>
      <c r="K5" s="6"/>
      <c r="L5" s="185"/>
    </row>
    <row r="6" spans="1:12" ht="20.25" x14ac:dyDescent="0.3">
      <c r="B6" s="7" t="s">
        <v>111</v>
      </c>
      <c r="C6" s="165"/>
      <c r="D6" s="2"/>
      <c r="E6" s="2"/>
      <c r="F6" s="8"/>
      <c r="G6" s="2"/>
      <c r="H6" s="103">
        <v>2021</v>
      </c>
      <c r="I6" s="174"/>
      <c r="J6" s="174"/>
      <c r="K6" s="174"/>
      <c r="L6" s="9"/>
    </row>
    <row r="7" spans="1:12" ht="9" customHeight="1" x14ac:dyDescent="0.3">
      <c r="B7" s="10"/>
      <c r="C7" s="8"/>
      <c r="D7" s="2"/>
      <c r="E7" s="2"/>
      <c r="F7" s="8"/>
      <c r="G7" s="2"/>
      <c r="H7" s="8"/>
      <c r="I7" s="8"/>
      <c r="J7" s="8"/>
      <c r="K7" s="8"/>
      <c r="L7" s="9"/>
    </row>
    <row r="8" spans="1:12" ht="15.75" customHeight="1" x14ac:dyDescent="0.3">
      <c r="B8" s="7" t="s">
        <v>112</v>
      </c>
      <c r="C8" s="165"/>
      <c r="D8" s="2"/>
      <c r="E8" s="2"/>
      <c r="F8" s="8"/>
      <c r="G8" s="958" t="s">
        <v>0</v>
      </c>
      <c r="H8" s="959"/>
      <c r="I8" s="175"/>
      <c r="J8" s="175"/>
      <c r="K8" s="175"/>
      <c r="L8" s="3"/>
    </row>
    <row r="9" spans="1:12" ht="15.75" customHeight="1" x14ac:dyDescent="0.3">
      <c r="B9" s="7"/>
      <c r="C9" s="165"/>
      <c r="D9" s="2"/>
      <c r="E9" s="2"/>
      <c r="F9" s="8"/>
      <c r="G9" s="984"/>
      <c r="H9" s="985"/>
      <c r="I9" s="176"/>
      <c r="J9" s="176"/>
      <c r="K9" s="176"/>
      <c r="L9" s="3"/>
    </row>
    <row r="10" spans="1:12" ht="10.5" customHeight="1" x14ac:dyDescent="0.3">
      <c r="B10" s="7"/>
      <c r="C10" s="165"/>
      <c r="D10" s="2"/>
      <c r="E10" s="2"/>
      <c r="F10" s="8"/>
      <c r="G10" s="2"/>
      <c r="H10" s="8"/>
      <c r="I10" s="8"/>
      <c r="J10" s="8"/>
      <c r="K10" s="8"/>
      <c r="L10" s="9"/>
    </row>
    <row r="11" spans="1:12" ht="15.75" customHeight="1" x14ac:dyDescent="0.3">
      <c r="B11" s="18" t="s">
        <v>113</v>
      </c>
      <c r="C11" s="166"/>
      <c r="D11" s="2"/>
      <c r="E11" s="2"/>
      <c r="F11" s="8"/>
      <c r="G11" s="982"/>
      <c r="H11" s="983"/>
      <c r="I11" s="174"/>
      <c r="J11" s="174"/>
      <c r="K11" s="174"/>
      <c r="L11" s="3"/>
    </row>
    <row r="12" spans="1:12" ht="10.5" customHeight="1" x14ac:dyDescent="0.3">
      <c r="B12" s="7"/>
      <c r="C12" s="165"/>
      <c r="D12" s="2"/>
      <c r="E12" s="2"/>
      <c r="F12" s="8"/>
      <c r="G12" s="2"/>
      <c r="H12" s="8"/>
      <c r="I12" s="8"/>
      <c r="J12" s="8"/>
      <c r="K12" s="8"/>
      <c r="L12" s="9"/>
    </row>
    <row r="13" spans="1:12" ht="20.25" x14ac:dyDescent="0.3">
      <c r="B13" s="7" t="s">
        <v>114</v>
      </c>
      <c r="C13" s="165"/>
      <c r="D13" s="2"/>
      <c r="E13" s="2"/>
      <c r="F13" s="8"/>
      <c r="G13" s="982"/>
      <c r="H13" s="983"/>
      <c r="I13" s="174"/>
      <c r="J13" s="174"/>
      <c r="K13" s="174"/>
      <c r="L13" s="9"/>
    </row>
    <row r="14" spans="1:12" ht="10.5" customHeight="1" x14ac:dyDescent="0.3">
      <c r="B14" s="10"/>
      <c r="C14" s="8"/>
      <c r="D14" s="2"/>
      <c r="E14" s="2"/>
      <c r="F14" s="8"/>
      <c r="G14" s="8"/>
      <c r="H14" s="2"/>
      <c r="I14" s="2"/>
      <c r="J14" s="2"/>
      <c r="K14" s="2"/>
      <c r="L14" s="9"/>
    </row>
    <row r="15" spans="1:12" ht="20.25" customHeight="1" x14ac:dyDescent="0.3">
      <c r="B15" s="7" t="s">
        <v>141</v>
      </c>
      <c r="C15" s="165"/>
      <c r="D15" s="2"/>
      <c r="E15" s="2"/>
      <c r="F15" s="8"/>
      <c r="G15" s="1019" t="s">
        <v>128</v>
      </c>
      <c r="H15" s="1020"/>
      <c r="I15" s="177"/>
      <c r="J15" s="177"/>
      <c r="K15" s="177"/>
      <c r="L15" s="9"/>
    </row>
    <row r="16" spans="1:12" ht="10.5" customHeight="1" x14ac:dyDescent="0.3">
      <c r="B16" s="10"/>
      <c r="C16" s="8"/>
      <c r="D16" s="2"/>
      <c r="E16" s="2"/>
      <c r="F16" s="8"/>
      <c r="G16" s="8"/>
      <c r="H16" s="2"/>
      <c r="I16" s="2"/>
      <c r="J16" s="2"/>
      <c r="K16" s="2"/>
      <c r="L16" s="9"/>
    </row>
    <row r="17" spans="1:15" ht="20.25" x14ac:dyDescent="0.3">
      <c r="B17" s="24" t="s">
        <v>142</v>
      </c>
      <c r="C17" s="167"/>
      <c r="D17" s="2"/>
      <c r="E17" s="2"/>
      <c r="F17" s="2"/>
      <c r="G17" s="2"/>
      <c r="H17" s="25" t="s">
        <v>116</v>
      </c>
      <c r="I17" s="178"/>
      <c r="J17" s="178"/>
      <c r="K17" s="178"/>
      <c r="L17" s="3"/>
    </row>
    <row r="18" spans="1:15" ht="21" thickBot="1" x14ac:dyDescent="0.35">
      <c r="B18" s="26"/>
      <c r="C18" s="167"/>
      <c r="D18" s="2"/>
      <c r="E18" s="2"/>
      <c r="F18" s="2"/>
      <c r="G18" s="2"/>
      <c r="H18" s="2"/>
      <c r="I18" s="2"/>
      <c r="J18" s="2"/>
      <c r="K18" s="2"/>
      <c r="L18" s="27"/>
    </row>
    <row r="19" spans="1:15" s="29" customFormat="1" ht="21" customHeight="1" thickTop="1" x14ac:dyDescent="0.2">
      <c r="B19" s="975" t="s">
        <v>146</v>
      </c>
      <c r="C19" s="969" t="s">
        <v>1</v>
      </c>
      <c r="D19" s="970"/>
      <c r="E19" s="970"/>
      <c r="F19" s="970"/>
      <c r="G19" s="970"/>
      <c r="H19" s="971"/>
      <c r="I19" s="977" t="s">
        <v>150</v>
      </c>
      <c r="J19" s="977"/>
      <c r="K19" s="948"/>
      <c r="L19" s="948" t="s">
        <v>496</v>
      </c>
      <c r="O19" s="1"/>
    </row>
    <row r="20" spans="1:15" s="29" customFormat="1" ht="20.25" customHeight="1" thickBot="1" x14ac:dyDescent="0.25">
      <c r="B20" s="976"/>
      <c r="C20" s="972"/>
      <c r="D20" s="973"/>
      <c r="E20" s="973"/>
      <c r="F20" s="973"/>
      <c r="G20" s="973"/>
      <c r="H20" s="974"/>
      <c r="I20" s="978"/>
      <c r="J20" s="978"/>
      <c r="K20" s="979"/>
      <c r="L20" s="949"/>
    </row>
    <row r="21" spans="1:15" s="29" customFormat="1" ht="21.75" thickTop="1" thickBot="1" x14ac:dyDescent="0.35">
      <c r="B21" s="976"/>
      <c r="C21" s="196" t="s">
        <v>117</v>
      </c>
      <c r="D21" s="197" t="s">
        <v>118</v>
      </c>
      <c r="E21" s="198"/>
      <c r="F21" s="198"/>
      <c r="G21" s="40"/>
      <c r="H21" s="138"/>
      <c r="I21" s="160" t="s">
        <v>147</v>
      </c>
      <c r="J21" s="160" t="s">
        <v>148</v>
      </c>
      <c r="K21" s="160" t="s">
        <v>149</v>
      </c>
      <c r="L21" s="949"/>
    </row>
    <row r="22" spans="1:15" s="29" customFormat="1" ht="21.75" thickTop="1" thickBot="1" x14ac:dyDescent="0.35">
      <c r="A22" s="28"/>
      <c r="B22" s="966" t="s">
        <v>145</v>
      </c>
      <c r="C22" s="189">
        <v>112</v>
      </c>
      <c r="D22" s="190" t="s">
        <v>119</v>
      </c>
      <c r="E22" s="40"/>
      <c r="F22" s="40"/>
      <c r="G22" s="40"/>
      <c r="H22" s="191"/>
      <c r="I22" s="186"/>
      <c r="J22" s="187"/>
      <c r="K22" s="186"/>
      <c r="L22" s="93">
        <f>+SUM(L23:L34)</f>
        <v>0</v>
      </c>
    </row>
    <row r="23" spans="1:15" ht="21" thickTop="1" x14ac:dyDescent="0.3">
      <c r="A23" s="4"/>
      <c r="B23" s="967"/>
      <c r="C23" s="63">
        <v>112101</v>
      </c>
      <c r="D23" s="944" t="s">
        <v>5</v>
      </c>
      <c r="E23" s="944"/>
      <c r="F23" s="944"/>
      <c r="G23" s="944"/>
      <c r="H23" s="945"/>
      <c r="I23" s="98"/>
      <c r="J23" s="183"/>
      <c r="K23" s="98"/>
      <c r="L23" s="183"/>
    </row>
    <row r="24" spans="1:15" ht="20.25" x14ac:dyDescent="0.3">
      <c r="A24" s="4"/>
      <c r="B24" s="967"/>
      <c r="C24" s="63">
        <v>112102</v>
      </c>
      <c r="D24" s="944" t="s">
        <v>6</v>
      </c>
      <c r="E24" s="944"/>
      <c r="F24" s="944"/>
      <c r="G24" s="944"/>
      <c r="H24" s="945"/>
      <c r="I24" s="98"/>
      <c r="J24" s="183"/>
      <c r="K24" s="98"/>
      <c r="L24" s="183"/>
    </row>
    <row r="25" spans="1:15" ht="20.25" x14ac:dyDescent="0.3">
      <c r="B25" s="967"/>
      <c r="C25" s="63">
        <v>112103</v>
      </c>
      <c r="D25" s="944" t="s">
        <v>7</v>
      </c>
      <c r="E25" s="944"/>
      <c r="F25" s="944"/>
      <c r="G25" s="944"/>
      <c r="H25" s="945"/>
      <c r="I25" s="98"/>
      <c r="J25" s="183"/>
      <c r="K25" s="98"/>
      <c r="L25" s="183"/>
    </row>
    <row r="26" spans="1:15" ht="20.25" x14ac:dyDescent="0.3">
      <c r="B26" s="967"/>
      <c r="C26" s="63">
        <v>112104</v>
      </c>
      <c r="D26" s="944" t="s">
        <v>8</v>
      </c>
      <c r="E26" s="944"/>
      <c r="F26" s="944"/>
      <c r="G26" s="944"/>
      <c r="H26" s="945"/>
      <c r="I26" s="98"/>
      <c r="J26" s="183"/>
      <c r="K26" s="98"/>
      <c r="L26" s="183"/>
    </row>
    <row r="27" spans="1:15" ht="20.25" x14ac:dyDescent="0.3">
      <c r="B27" s="967"/>
      <c r="C27" s="63">
        <v>112105</v>
      </c>
      <c r="D27" s="944" t="s">
        <v>9</v>
      </c>
      <c r="E27" s="944"/>
      <c r="F27" s="944"/>
      <c r="G27" s="944"/>
      <c r="H27" s="945"/>
      <c r="I27" s="98"/>
      <c r="J27" s="183"/>
      <c r="K27" s="98"/>
      <c r="L27" s="183"/>
    </row>
    <row r="28" spans="1:15" s="29" customFormat="1" ht="20.25" x14ac:dyDescent="0.3">
      <c r="B28" s="967"/>
      <c r="C28" s="63">
        <v>112106</v>
      </c>
      <c r="D28" s="944" t="s">
        <v>10</v>
      </c>
      <c r="E28" s="944"/>
      <c r="F28" s="944"/>
      <c r="G28" s="944"/>
      <c r="H28" s="945"/>
      <c r="I28" s="98"/>
      <c r="J28" s="183"/>
      <c r="K28" s="98"/>
      <c r="L28" s="183"/>
    </row>
    <row r="29" spans="1:15" ht="20.25" x14ac:dyDescent="0.3">
      <c r="B29" s="967"/>
      <c r="C29" s="63">
        <v>112107</v>
      </c>
      <c r="D29" s="944" t="s">
        <v>11</v>
      </c>
      <c r="E29" s="944"/>
      <c r="F29" s="944"/>
      <c r="G29" s="944"/>
      <c r="H29" s="945"/>
      <c r="I29" s="98"/>
      <c r="J29" s="183"/>
      <c r="K29" s="98"/>
      <c r="L29" s="183"/>
    </row>
    <row r="30" spans="1:15" ht="20.25" x14ac:dyDescent="0.3">
      <c r="B30" s="967"/>
      <c r="C30" s="63">
        <v>112108</v>
      </c>
      <c r="D30" s="944" t="s">
        <v>12</v>
      </c>
      <c r="E30" s="944"/>
      <c r="F30" s="944"/>
      <c r="G30" s="944"/>
      <c r="H30" s="945"/>
      <c r="I30" s="98"/>
      <c r="J30" s="183"/>
      <c r="K30" s="98"/>
      <c r="L30" s="183"/>
    </row>
    <row r="31" spans="1:15" ht="20.25" x14ac:dyDescent="0.3">
      <c r="B31" s="967"/>
      <c r="C31" s="63">
        <v>112109</v>
      </c>
      <c r="D31" s="944" t="s">
        <v>13</v>
      </c>
      <c r="E31" s="944"/>
      <c r="F31" s="944"/>
      <c r="G31" s="944"/>
      <c r="H31" s="945"/>
      <c r="I31" s="98"/>
      <c r="J31" s="183"/>
      <c r="K31" s="98"/>
      <c r="L31" s="183"/>
    </row>
    <row r="32" spans="1:15" ht="20.25" x14ac:dyDescent="0.3">
      <c r="B32" s="967"/>
      <c r="C32" s="63">
        <v>112110</v>
      </c>
      <c r="D32" s="944" t="s">
        <v>3</v>
      </c>
      <c r="E32" s="944"/>
      <c r="F32" s="944"/>
      <c r="G32" s="944"/>
      <c r="H32" s="945"/>
      <c r="I32" s="98"/>
      <c r="J32" s="183"/>
      <c r="K32" s="98"/>
      <c r="L32" s="183"/>
    </row>
    <row r="33" spans="2:12" ht="20.25" x14ac:dyDescent="0.3">
      <c r="B33" s="967"/>
      <c r="C33" s="63">
        <v>112111</v>
      </c>
      <c r="D33" s="944" t="s">
        <v>14</v>
      </c>
      <c r="E33" s="944"/>
      <c r="F33" s="944"/>
      <c r="G33" s="944"/>
      <c r="H33" s="945"/>
      <c r="I33" s="98"/>
      <c r="J33" s="183"/>
      <c r="K33" s="98"/>
      <c r="L33" s="183"/>
    </row>
    <row r="34" spans="2:12" ht="21" thickBot="1" x14ac:dyDescent="0.35">
      <c r="B34" s="967"/>
      <c r="C34" s="169">
        <v>112199</v>
      </c>
      <c r="D34" s="939" t="s">
        <v>4</v>
      </c>
      <c r="E34" s="939"/>
      <c r="F34" s="939"/>
      <c r="G34" s="939"/>
      <c r="H34" s="940"/>
      <c r="I34" s="158"/>
      <c r="J34" s="184"/>
      <c r="K34" s="158"/>
      <c r="L34" s="142"/>
    </row>
    <row r="35" spans="2:12" ht="21.75" thickTop="1" thickBot="1" x14ac:dyDescent="0.35">
      <c r="B35" s="967"/>
      <c r="C35" s="63"/>
      <c r="D35" s="161"/>
      <c r="E35" s="161"/>
      <c r="F35" s="161"/>
      <c r="G35" s="161"/>
      <c r="H35" s="162"/>
      <c r="I35" s="161"/>
      <c r="J35" s="161"/>
      <c r="K35" s="161"/>
      <c r="L35" s="69"/>
    </row>
    <row r="36" spans="2:12" ht="21.75" thickTop="1" thickBot="1" x14ac:dyDescent="0.35">
      <c r="B36" s="967"/>
      <c r="C36" s="173">
        <v>12</v>
      </c>
      <c r="D36" s="986" t="s">
        <v>15</v>
      </c>
      <c r="E36" s="987"/>
      <c r="F36" s="987"/>
      <c r="G36" s="987"/>
      <c r="H36" s="988"/>
      <c r="I36" s="160"/>
      <c r="J36" s="160"/>
      <c r="K36" s="160"/>
      <c r="L36" s="123">
        <f>+SUM(L38+L74)</f>
        <v>0</v>
      </c>
    </row>
    <row r="37" spans="2:12" ht="21.75" thickTop="1" thickBot="1" x14ac:dyDescent="0.35">
      <c r="B37" s="967"/>
      <c r="C37" s="110"/>
      <c r="D37" s="111"/>
      <c r="E37" s="111"/>
      <c r="F37" s="111"/>
      <c r="G37" s="111"/>
      <c r="H37" s="192"/>
      <c r="I37" s="111"/>
      <c r="J37" s="111"/>
      <c r="K37" s="111"/>
      <c r="L37" s="112"/>
    </row>
    <row r="38" spans="2:12" ht="21" thickTop="1" x14ac:dyDescent="0.3">
      <c r="B38" s="967"/>
      <c r="C38" s="170">
        <v>121</v>
      </c>
      <c r="D38" s="952" t="s">
        <v>16</v>
      </c>
      <c r="E38" s="952"/>
      <c r="F38" s="952"/>
      <c r="G38" s="952"/>
      <c r="H38" s="953"/>
      <c r="I38" s="179"/>
      <c r="J38" s="179"/>
      <c r="K38" s="179"/>
      <c r="L38" s="139">
        <f>+SUM(L39:L72)</f>
        <v>0</v>
      </c>
    </row>
    <row r="39" spans="2:12" ht="20.25" x14ac:dyDescent="0.3">
      <c r="B39" s="967"/>
      <c r="C39" s="171">
        <v>121001</v>
      </c>
      <c r="D39" s="956" t="s">
        <v>17</v>
      </c>
      <c r="E39" s="956"/>
      <c r="F39" s="956"/>
      <c r="G39" s="956"/>
      <c r="H39" s="957"/>
      <c r="I39" s="164"/>
      <c r="J39" s="164"/>
      <c r="K39" s="164"/>
      <c r="L39" s="140"/>
    </row>
    <row r="40" spans="2:12" ht="20.25" x14ac:dyDescent="0.3">
      <c r="B40" s="967"/>
      <c r="C40" s="171">
        <v>121002</v>
      </c>
      <c r="D40" s="956" t="s">
        <v>144</v>
      </c>
      <c r="E40" s="956"/>
      <c r="F40" s="956"/>
      <c r="G40" s="956"/>
      <c r="H40" s="957"/>
      <c r="I40" s="188"/>
      <c r="J40" s="141"/>
      <c r="K40" s="141"/>
      <c r="L40" s="141"/>
    </row>
    <row r="41" spans="2:12" ht="20.25" x14ac:dyDescent="0.3">
      <c r="B41" s="967"/>
      <c r="C41" s="171">
        <v>121003</v>
      </c>
      <c r="D41" s="956" t="s">
        <v>18</v>
      </c>
      <c r="E41" s="956"/>
      <c r="F41" s="956"/>
      <c r="G41" s="956"/>
      <c r="H41" s="957"/>
      <c r="I41" s="188"/>
      <c r="J41" s="141"/>
      <c r="K41" s="141"/>
      <c r="L41" s="141"/>
    </row>
    <row r="42" spans="2:12" ht="20.25" x14ac:dyDescent="0.3">
      <c r="B42" s="967"/>
      <c r="C42" s="171">
        <v>121005</v>
      </c>
      <c r="D42" s="956" t="s">
        <v>19</v>
      </c>
      <c r="E42" s="956"/>
      <c r="F42" s="956"/>
      <c r="G42" s="956"/>
      <c r="H42" s="957"/>
      <c r="I42" s="188"/>
      <c r="J42" s="141"/>
      <c r="K42" s="141"/>
      <c r="L42" s="141"/>
    </row>
    <row r="43" spans="2:12" ht="20.25" x14ac:dyDescent="0.3">
      <c r="B43" s="967"/>
      <c r="C43" s="171">
        <v>121006</v>
      </c>
      <c r="D43" s="956" t="s">
        <v>20</v>
      </c>
      <c r="E43" s="956"/>
      <c r="F43" s="956"/>
      <c r="G43" s="956"/>
      <c r="H43" s="957"/>
      <c r="I43" s="188"/>
      <c r="J43" s="141"/>
      <c r="K43" s="141"/>
      <c r="L43" s="141"/>
    </row>
    <row r="44" spans="2:12" ht="20.25" x14ac:dyDescent="0.3">
      <c r="B44" s="967"/>
      <c r="C44" s="171">
        <v>121007</v>
      </c>
      <c r="D44" s="956" t="s">
        <v>21</v>
      </c>
      <c r="E44" s="956"/>
      <c r="F44" s="956"/>
      <c r="G44" s="956"/>
      <c r="H44" s="957"/>
      <c r="I44" s="188"/>
      <c r="J44" s="141"/>
      <c r="K44" s="141"/>
      <c r="L44" s="141"/>
    </row>
    <row r="45" spans="2:12" ht="20.25" x14ac:dyDescent="0.3">
      <c r="B45" s="967"/>
      <c r="C45" s="171">
        <v>121008</v>
      </c>
      <c r="D45" s="956" t="s">
        <v>22</v>
      </c>
      <c r="E45" s="956"/>
      <c r="F45" s="956"/>
      <c r="G45" s="956"/>
      <c r="H45" s="957"/>
      <c r="I45" s="188"/>
      <c r="J45" s="141"/>
      <c r="K45" s="141"/>
      <c r="L45" s="141"/>
    </row>
    <row r="46" spans="2:12" ht="20.25" x14ac:dyDescent="0.3">
      <c r="B46" s="967"/>
      <c r="C46" s="171">
        <v>121009</v>
      </c>
      <c r="D46" s="956" t="s">
        <v>23</v>
      </c>
      <c r="E46" s="956"/>
      <c r="F46" s="956"/>
      <c r="G46" s="956"/>
      <c r="H46" s="957"/>
      <c r="I46" s="188"/>
      <c r="J46" s="141"/>
      <c r="K46" s="141"/>
      <c r="L46" s="141"/>
    </row>
    <row r="47" spans="2:12" ht="20.25" x14ac:dyDescent="0.3">
      <c r="B47" s="967"/>
      <c r="C47" s="171">
        <v>121010</v>
      </c>
      <c r="D47" s="956" t="s">
        <v>24</v>
      </c>
      <c r="E47" s="956"/>
      <c r="F47" s="956"/>
      <c r="G47" s="956"/>
      <c r="H47" s="957"/>
      <c r="I47" s="188"/>
      <c r="J47" s="141"/>
      <c r="K47" s="141"/>
      <c r="L47" s="141"/>
    </row>
    <row r="48" spans="2:12" ht="20.25" x14ac:dyDescent="0.3">
      <c r="B48" s="967"/>
      <c r="C48" s="171">
        <v>121011</v>
      </c>
      <c r="D48" s="956" t="s">
        <v>25</v>
      </c>
      <c r="E48" s="956"/>
      <c r="F48" s="956"/>
      <c r="G48" s="956"/>
      <c r="H48" s="957"/>
      <c r="I48" s="188"/>
      <c r="J48" s="141"/>
      <c r="K48" s="141"/>
      <c r="L48" s="141"/>
    </row>
    <row r="49" spans="2:12" ht="20.25" x14ac:dyDescent="0.3">
      <c r="B49" s="967"/>
      <c r="C49" s="171">
        <v>121012</v>
      </c>
      <c r="D49" s="956" t="s">
        <v>26</v>
      </c>
      <c r="E49" s="956"/>
      <c r="F49" s="956"/>
      <c r="G49" s="956"/>
      <c r="H49" s="957"/>
      <c r="I49" s="188"/>
      <c r="J49" s="141"/>
      <c r="K49" s="141"/>
      <c r="L49" s="141"/>
    </row>
    <row r="50" spans="2:12" ht="20.25" x14ac:dyDescent="0.3">
      <c r="B50" s="967"/>
      <c r="C50" s="171">
        <v>121013</v>
      </c>
      <c r="D50" s="956" t="s">
        <v>27</v>
      </c>
      <c r="E50" s="956"/>
      <c r="F50" s="956"/>
      <c r="G50" s="956"/>
      <c r="H50" s="957"/>
      <c r="I50" s="188"/>
      <c r="J50" s="141"/>
      <c r="K50" s="141"/>
      <c r="L50" s="141"/>
    </row>
    <row r="51" spans="2:12" ht="20.25" x14ac:dyDescent="0.3">
      <c r="B51" s="967"/>
      <c r="C51" s="171">
        <v>121014</v>
      </c>
      <c r="D51" s="956" t="s">
        <v>28</v>
      </c>
      <c r="E51" s="956"/>
      <c r="F51" s="956"/>
      <c r="G51" s="956"/>
      <c r="H51" s="957"/>
      <c r="I51" s="188"/>
      <c r="J51" s="141"/>
      <c r="K51" s="141"/>
      <c r="L51" s="141"/>
    </row>
    <row r="52" spans="2:12" ht="20.25" x14ac:dyDescent="0.3">
      <c r="B52" s="967"/>
      <c r="C52" s="171">
        <v>121015</v>
      </c>
      <c r="D52" s="956" t="s">
        <v>29</v>
      </c>
      <c r="E52" s="956"/>
      <c r="F52" s="956"/>
      <c r="G52" s="956"/>
      <c r="H52" s="957"/>
      <c r="I52" s="188"/>
      <c r="J52" s="141"/>
      <c r="K52" s="141"/>
      <c r="L52" s="141"/>
    </row>
    <row r="53" spans="2:12" ht="20.25" x14ac:dyDescent="0.3">
      <c r="B53" s="967"/>
      <c r="C53" s="171">
        <v>121016</v>
      </c>
      <c r="D53" s="956" t="s">
        <v>30</v>
      </c>
      <c r="E53" s="956"/>
      <c r="F53" s="956"/>
      <c r="G53" s="956"/>
      <c r="H53" s="957"/>
      <c r="I53" s="188"/>
      <c r="J53" s="141"/>
      <c r="K53" s="141"/>
      <c r="L53" s="141"/>
    </row>
    <row r="54" spans="2:12" ht="20.25" x14ac:dyDescent="0.3">
      <c r="B54" s="967"/>
      <c r="C54" s="171">
        <v>121017</v>
      </c>
      <c r="D54" s="956" t="s">
        <v>31</v>
      </c>
      <c r="E54" s="956"/>
      <c r="F54" s="956"/>
      <c r="G54" s="956"/>
      <c r="H54" s="957"/>
      <c r="I54" s="188"/>
      <c r="J54" s="141"/>
      <c r="K54" s="141"/>
      <c r="L54" s="141"/>
    </row>
    <row r="55" spans="2:12" ht="20.25" x14ac:dyDescent="0.3">
      <c r="B55" s="967"/>
      <c r="C55" s="171">
        <v>121018</v>
      </c>
      <c r="D55" s="956" t="s">
        <v>32</v>
      </c>
      <c r="E55" s="956"/>
      <c r="F55" s="956"/>
      <c r="G55" s="956"/>
      <c r="H55" s="957"/>
      <c r="I55" s="188"/>
      <c r="J55" s="141"/>
      <c r="K55" s="141"/>
      <c r="L55" s="141"/>
    </row>
    <row r="56" spans="2:12" ht="20.25" x14ac:dyDescent="0.3">
      <c r="B56" s="967"/>
      <c r="C56" s="171">
        <v>121020</v>
      </c>
      <c r="D56" s="956" t="s">
        <v>33</v>
      </c>
      <c r="E56" s="956"/>
      <c r="F56" s="956"/>
      <c r="G56" s="956"/>
      <c r="H56" s="957"/>
      <c r="I56" s="188"/>
      <c r="J56" s="141"/>
      <c r="K56" s="141"/>
      <c r="L56" s="141"/>
    </row>
    <row r="57" spans="2:12" ht="20.25" x14ac:dyDescent="0.3">
      <c r="B57" s="967"/>
      <c r="C57" s="171">
        <v>121021</v>
      </c>
      <c r="D57" s="956" t="s">
        <v>34</v>
      </c>
      <c r="E57" s="956"/>
      <c r="F57" s="956"/>
      <c r="G57" s="956"/>
      <c r="H57" s="957"/>
      <c r="I57" s="188"/>
      <c r="J57" s="141"/>
      <c r="K57" s="141"/>
      <c r="L57" s="141"/>
    </row>
    <row r="58" spans="2:12" ht="20.25" x14ac:dyDescent="0.3">
      <c r="B58" s="967"/>
      <c r="C58" s="171">
        <v>121022</v>
      </c>
      <c r="D58" s="956" t="s">
        <v>35</v>
      </c>
      <c r="E58" s="956"/>
      <c r="F58" s="956"/>
      <c r="G58" s="956"/>
      <c r="H58" s="957"/>
      <c r="I58" s="188"/>
      <c r="J58" s="141"/>
      <c r="K58" s="141"/>
      <c r="L58" s="141"/>
    </row>
    <row r="59" spans="2:12" ht="20.25" x14ac:dyDescent="0.3">
      <c r="B59" s="967"/>
      <c r="C59" s="171">
        <v>121023</v>
      </c>
      <c r="D59" s="956" t="s">
        <v>36</v>
      </c>
      <c r="E59" s="956"/>
      <c r="F59" s="956"/>
      <c r="G59" s="956"/>
      <c r="H59" s="957"/>
      <c r="I59" s="188"/>
      <c r="J59" s="141"/>
      <c r="K59" s="141"/>
      <c r="L59" s="141"/>
    </row>
    <row r="60" spans="2:12" ht="20.25" x14ac:dyDescent="0.3">
      <c r="B60" s="967"/>
      <c r="C60" s="171">
        <v>121024</v>
      </c>
      <c r="D60" s="956" t="s">
        <v>37</v>
      </c>
      <c r="E60" s="956"/>
      <c r="F60" s="956"/>
      <c r="G60" s="956"/>
      <c r="H60" s="957"/>
      <c r="I60" s="188"/>
      <c r="J60" s="141"/>
      <c r="K60" s="141"/>
      <c r="L60" s="141"/>
    </row>
    <row r="61" spans="2:12" ht="20.25" x14ac:dyDescent="0.3">
      <c r="B61" s="967"/>
      <c r="C61" s="171">
        <v>121025</v>
      </c>
      <c r="D61" s="956" t="s">
        <v>38</v>
      </c>
      <c r="E61" s="956"/>
      <c r="F61" s="956"/>
      <c r="G61" s="956"/>
      <c r="H61" s="957"/>
      <c r="I61" s="188"/>
      <c r="J61" s="141"/>
      <c r="K61" s="141"/>
      <c r="L61" s="141"/>
    </row>
    <row r="62" spans="2:12" ht="20.25" x14ac:dyDescent="0.3">
      <c r="B62" s="967"/>
      <c r="C62" s="171">
        <v>121026</v>
      </c>
      <c r="D62" s="956" t="s">
        <v>39</v>
      </c>
      <c r="E62" s="956"/>
      <c r="F62" s="956"/>
      <c r="G62" s="956"/>
      <c r="H62" s="957"/>
      <c r="I62" s="188"/>
      <c r="J62" s="141"/>
      <c r="K62" s="141"/>
      <c r="L62" s="141"/>
    </row>
    <row r="63" spans="2:12" ht="20.25" x14ac:dyDescent="0.3">
      <c r="B63" s="967"/>
      <c r="C63" s="171">
        <v>121027</v>
      </c>
      <c r="D63" s="956" t="s">
        <v>40</v>
      </c>
      <c r="E63" s="956"/>
      <c r="F63" s="956"/>
      <c r="G63" s="956"/>
      <c r="H63" s="957"/>
      <c r="I63" s="188"/>
      <c r="J63" s="141"/>
      <c r="K63" s="141"/>
      <c r="L63" s="141"/>
    </row>
    <row r="64" spans="2:12" ht="20.25" x14ac:dyDescent="0.3">
      <c r="B64" s="967"/>
      <c r="C64" s="171">
        <v>121028</v>
      </c>
      <c r="D64" s="956" t="s">
        <v>41</v>
      </c>
      <c r="E64" s="956"/>
      <c r="F64" s="956"/>
      <c r="G64" s="956"/>
      <c r="H64" s="957"/>
      <c r="I64" s="188"/>
      <c r="J64" s="141"/>
      <c r="K64" s="141"/>
      <c r="L64" s="141"/>
    </row>
    <row r="65" spans="2:12" ht="20.25" x14ac:dyDescent="0.3">
      <c r="B65" s="967"/>
      <c r="C65" s="171">
        <v>121029</v>
      </c>
      <c r="D65" s="956" t="s">
        <v>42</v>
      </c>
      <c r="E65" s="956"/>
      <c r="F65" s="956"/>
      <c r="G65" s="956"/>
      <c r="H65" s="957"/>
      <c r="I65" s="188"/>
      <c r="J65" s="141"/>
      <c r="K65" s="141"/>
      <c r="L65" s="141"/>
    </row>
    <row r="66" spans="2:12" ht="20.25" x14ac:dyDescent="0.3">
      <c r="B66" s="967"/>
      <c r="C66" s="171">
        <v>121030</v>
      </c>
      <c r="D66" s="956" t="s">
        <v>43</v>
      </c>
      <c r="E66" s="956"/>
      <c r="F66" s="956"/>
      <c r="G66" s="956"/>
      <c r="H66" s="957"/>
      <c r="I66" s="188"/>
      <c r="J66" s="141"/>
      <c r="K66" s="141"/>
      <c r="L66" s="141"/>
    </row>
    <row r="67" spans="2:12" ht="20.25" x14ac:dyDescent="0.3">
      <c r="B67" s="967"/>
      <c r="C67" s="171">
        <v>121031</v>
      </c>
      <c r="D67" s="956" t="s">
        <v>44</v>
      </c>
      <c r="E67" s="956"/>
      <c r="F67" s="956"/>
      <c r="G67" s="956"/>
      <c r="H67" s="957"/>
      <c r="I67" s="188"/>
      <c r="J67" s="141"/>
      <c r="K67" s="141"/>
      <c r="L67" s="141"/>
    </row>
    <row r="68" spans="2:12" ht="20.25" x14ac:dyDescent="0.3">
      <c r="B68" s="967"/>
      <c r="C68" s="171">
        <v>121032</v>
      </c>
      <c r="D68" s="956" t="s">
        <v>45</v>
      </c>
      <c r="E68" s="956"/>
      <c r="F68" s="956"/>
      <c r="G68" s="956"/>
      <c r="H68" s="957"/>
      <c r="I68" s="188"/>
      <c r="J68" s="141"/>
      <c r="K68" s="141"/>
      <c r="L68" s="141"/>
    </row>
    <row r="69" spans="2:12" ht="20.25" x14ac:dyDescent="0.3">
      <c r="B69" s="967"/>
      <c r="C69" s="171">
        <v>121033</v>
      </c>
      <c r="D69" s="956" t="s">
        <v>46</v>
      </c>
      <c r="E69" s="956"/>
      <c r="F69" s="956"/>
      <c r="G69" s="956"/>
      <c r="H69" s="957"/>
      <c r="I69" s="188"/>
      <c r="J69" s="141"/>
      <c r="K69" s="141"/>
      <c r="L69" s="141"/>
    </row>
    <row r="70" spans="2:12" ht="20.25" x14ac:dyDescent="0.3">
      <c r="B70" s="967"/>
      <c r="C70" s="171">
        <v>121034</v>
      </c>
      <c r="D70" s="956" t="s">
        <v>47</v>
      </c>
      <c r="E70" s="956"/>
      <c r="F70" s="956"/>
      <c r="G70" s="956"/>
      <c r="H70" s="957"/>
      <c r="I70" s="188"/>
      <c r="J70" s="141"/>
      <c r="K70" s="141"/>
      <c r="L70" s="141"/>
    </row>
    <row r="71" spans="2:12" ht="20.25" x14ac:dyDescent="0.3">
      <c r="B71" s="967"/>
      <c r="C71" s="171">
        <v>121098</v>
      </c>
      <c r="D71" s="956" t="s">
        <v>48</v>
      </c>
      <c r="E71" s="956"/>
      <c r="F71" s="956"/>
      <c r="G71" s="956"/>
      <c r="H71" s="957"/>
      <c r="I71" s="188"/>
      <c r="J71" s="141"/>
      <c r="K71" s="141"/>
      <c r="L71" s="141"/>
    </row>
    <row r="72" spans="2:12" ht="21" thickBot="1" x14ac:dyDescent="0.35">
      <c r="B72" s="967"/>
      <c r="C72" s="171">
        <v>121099</v>
      </c>
      <c r="D72" s="956" t="s">
        <v>49</v>
      </c>
      <c r="E72" s="956"/>
      <c r="F72" s="956"/>
      <c r="G72" s="956"/>
      <c r="H72" s="957"/>
      <c r="I72" s="164"/>
      <c r="J72" s="141"/>
      <c r="K72" s="225"/>
      <c r="L72" s="142"/>
    </row>
    <row r="73" spans="2:12" ht="21.75" thickTop="1" thickBot="1" x14ac:dyDescent="0.35">
      <c r="B73" s="967"/>
      <c r="C73" s="122"/>
      <c r="D73" s="120"/>
      <c r="E73" s="120"/>
      <c r="F73" s="120"/>
      <c r="G73" s="120"/>
      <c r="H73" s="193"/>
      <c r="I73" s="180"/>
      <c r="J73" s="180"/>
      <c r="K73" s="180"/>
      <c r="L73" s="125"/>
    </row>
    <row r="74" spans="2:12" ht="21" thickTop="1" x14ac:dyDescent="0.3">
      <c r="B74" s="967"/>
      <c r="C74" s="149">
        <v>122</v>
      </c>
      <c r="D74" s="946" t="s">
        <v>50</v>
      </c>
      <c r="E74" s="946"/>
      <c r="F74" s="946"/>
      <c r="G74" s="946"/>
      <c r="H74" s="947"/>
      <c r="I74" s="181"/>
      <c r="J74" s="139"/>
      <c r="K74" s="181"/>
      <c r="L74" s="139">
        <f>+SUM(L75:L103)</f>
        <v>0</v>
      </c>
    </row>
    <row r="75" spans="2:12" ht="20.25" x14ac:dyDescent="0.3">
      <c r="B75" s="967"/>
      <c r="C75" s="63">
        <v>122001</v>
      </c>
      <c r="D75" s="944" t="s">
        <v>51</v>
      </c>
      <c r="E75" s="944"/>
      <c r="F75" s="944"/>
      <c r="G75" s="944"/>
      <c r="H75" s="945"/>
      <c r="I75" s="98"/>
      <c r="J75" s="183"/>
      <c r="K75" s="98"/>
      <c r="L75" s="183"/>
    </row>
    <row r="76" spans="2:12" ht="20.25" x14ac:dyDescent="0.3">
      <c r="B76" s="967"/>
      <c r="C76" s="63">
        <v>122002</v>
      </c>
      <c r="D76" s="944" t="s">
        <v>52</v>
      </c>
      <c r="E76" s="944"/>
      <c r="F76" s="944"/>
      <c r="G76" s="944"/>
      <c r="H76" s="945"/>
      <c r="I76" s="98"/>
      <c r="J76" s="183"/>
      <c r="K76" s="98"/>
      <c r="L76" s="183"/>
    </row>
    <row r="77" spans="2:12" ht="20.25" x14ac:dyDescent="0.3">
      <c r="B77" s="967"/>
      <c r="C77" s="63">
        <v>122003</v>
      </c>
      <c r="D77" s="944" t="s">
        <v>53</v>
      </c>
      <c r="E77" s="944"/>
      <c r="F77" s="944"/>
      <c r="G77" s="944"/>
      <c r="H77" s="945"/>
      <c r="I77" s="98"/>
      <c r="J77" s="183"/>
      <c r="K77" s="98"/>
      <c r="L77" s="183"/>
    </row>
    <row r="78" spans="2:12" ht="20.25" x14ac:dyDescent="0.3">
      <c r="B78" s="967"/>
      <c r="C78" s="63">
        <v>122004</v>
      </c>
      <c r="D78" s="944" t="s">
        <v>54</v>
      </c>
      <c r="E78" s="944"/>
      <c r="F78" s="944"/>
      <c r="G78" s="944"/>
      <c r="H78" s="945"/>
      <c r="I78" s="98"/>
      <c r="J78" s="183"/>
      <c r="K78" s="98"/>
      <c r="L78" s="183"/>
    </row>
    <row r="79" spans="2:12" ht="20.25" x14ac:dyDescent="0.3">
      <c r="B79" s="967"/>
      <c r="C79" s="63">
        <v>122005</v>
      </c>
      <c r="D79" s="944" t="s">
        <v>55</v>
      </c>
      <c r="E79" s="944"/>
      <c r="F79" s="944"/>
      <c r="G79" s="944"/>
      <c r="H79" s="945"/>
      <c r="I79" s="98"/>
      <c r="J79" s="183"/>
      <c r="K79" s="98"/>
      <c r="L79" s="183"/>
    </row>
    <row r="80" spans="2:12" ht="20.25" x14ac:dyDescent="0.3">
      <c r="B80" s="967"/>
      <c r="C80" s="63">
        <v>122006</v>
      </c>
      <c r="D80" s="944" t="s">
        <v>56</v>
      </c>
      <c r="E80" s="944"/>
      <c r="F80" s="944"/>
      <c r="G80" s="944"/>
      <c r="H80" s="945"/>
      <c r="I80" s="98"/>
      <c r="J80" s="183"/>
      <c r="K80" s="98"/>
      <c r="L80" s="183"/>
    </row>
    <row r="81" spans="2:12" ht="20.25" x14ac:dyDescent="0.3">
      <c r="B81" s="967"/>
      <c r="C81" s="63">
        <v>122007</v>
      </c>
      <c r="D81" s="944" t="s">
        <v>57</v>
      </c>
      <c r="E81" s="944"/>
      <c r="F81" s="944"/>
      <c r="G81" s="944"/>
      <c r="H81" s="945"/>
      <c r="I81" s="98"/>
      <c r="J81" s="183"/>
      <c r="K81" s="98"/>
      <c r="L81" s="183"/>
    </row>
    <row r="82" spans="2:12" ht="20.25" x14ac:dyDescent="0.3">
      <c r="B82" s="967"/>
      <c r="C82" s="63">
        <v>122008</v>
      </c>
      <c r="D82" s="944" t="s">
        <v>58</v>
      </c>
      <c r="E82" s="944"/>
      <c r="F82" s="944"/>
      <c r="G82" s="944"/>
      <c r="H82" s="945"/>
      <c r="I82" s="98"/>
      <c r="J82" s="183"/>
      <c r="K82" s="98"/>
      <c r="L82" s="183"/>
    </row>
    <row r="83" spans="2:12" ht="20.25" x14ac:dyDescent="0.3">
      <c r="B83" s="967"/>
      <c r="C83" s="63">
        <v>122009</v>
      </c>
      <c r="D83" s="944" t="s">
        <v>59</v>
      </c>
      <c r="E83" s="944"/>
      <c r="F83" s="944"/>
      <c r="G83" s="944"/>
      <c r="H83" s="945"/>
      <c r="I83" s="98"/>
      <c r="J83" s="183"/>
      <c r="K83" s="98"/>
      <c r="L83" s="183"/>
    </row>
    <row r="84" spans="2:12" ht="20.25" x14ac:dyDescent="0.3">
      <c r="B84" s="967"/>
      <c r="C84" s="63">
        <v>122010</v>
      </c>
      <c r="D84" s="944" t="s">
        <v>60</v>
      </c>
      <c r="E84" s="944"/>
      <c r="F84" s="944"/>
      <c r="G84" s="944"/>
      <c r="H84" s="945"/>
      <c r="I84" s="98"/>
      <c r="J84" s="183"/>
      <c r="K84" s="98"/>
      <c r="L84" s="183"/>
    </row>
    <row r="85" spans="2:12" ht="20.25" x14ac:dyDescent="0.3">
      <c r="B85" s="967"/>
      <c r="C85" s="63">
        <v>122011</v>
      </c>
      <c r="D85" s="944" t="s">
        <v>61</v>
      </c>
      <c r="E85" s="944"/>
      <c r="F85" s="944"/>
      <c r="G85" s="944"/>
      <c r="H85" s="945"/>
      <c r="I85" s="98"/>
      <c r="J85" s="183"/>
      <c r="K85" s="98"/>
      <c r="L85" s="183"/>
    </row>
    <row r="86" spans="2:12" ht="20.25" x14ac:dyDescent="0.3">
      <c r="B86" s="967"/>
      <c r="C86" s="63">
        <v>122012</v>
      </c>
      <c r="D86" s="944" t="s">
        <v>62</v>
      </c>
      <c r="E86" s="944"/>
      <c r="F86" s="944"/>
      <c r="G86" s="944"/>
      <c r="H86" s="945"/>
      <c r="I86" s="98"/>
      <c r="J86" s="183"/>
      <c r="K86" s="98"/>
      <c r="L86" s="183"/>
    </row>
    <row r="87" spans="2:12" ht="20.25" x14ac:dyDescent="0.3">
      <c r="B87" s="967"/>
      <c r="C87" s="63">
        <v>122013</v>
      </c>
      <c r="D87" s="944" t="s">
        <v>63</v>
      </c>
      <c r="E87" s="944"/>
      <c r="F87" s="944"/>
      <c r="G87" s="944"/>
      <c r="H87" s="945"/>
      <c r="I87" s="98"/>
      <c r="J87" s="183"/>
      <c r="K87" s="98"/>
      <c r="L87" s="183"/>
    </row>
    <row r="88" spans="2:12" ht="20.25" x14ac:dyDescent="0.3">
      <c r="B88" s="967"/>
      <c r="C88" s="63">
        <v>122014</v>
      </c>
      <c r="D88" s="944" t="s">
        <v>64</v>
      </c>
      <c r="E88" s="944"/>
      <c r="F88" s="944"/>
      <c r="G88" s="944"/>
      <c r="H88" s="945"/>
      <c r="I88" s="98"/>
      <c r="J88" s="183"/>
      <c r="K88" s="98"/>
      <c r="L88" s="183"/>
    </row>
    <row r="89" spans="2:12" ht="20.25" x14ac:dyDescent="0.3">
      <c r="B89" s="967"/>
      <c r="C89" s="63">
        <v>122015</v>
      </c>
      <c r="D89" s="944" t="s">
        <v>65</v>
      </c>
      <c r="E89" s="944"/>
      <c r="F89" s="944"/>
      <c r="G89" s="944"/>
      <c r="H89" s="945"/>
      <c r="I89" s="98"/>
      <c r="J89" s="183"/>
      <c r="K89" s="98"/>
      <c r="L89" s="183"/>
    </row>
    <row r="90" spans="2:12" ht="20.25" x14ac:dyDescent="0.3">
      <c r="B90" s="967"/>
      <c r="C90" s="63">
        <v>122016</v>
      </c>
      <c r="D90" s="944" t="s">
        <v>66</v>
      </c>
      <c r="E90" s="944"/>
      <c r="F90" s="944"/>
      <c r="G90" s="944"/>
      <c r="H90" s="945"/>
      <c r="I90" s="98"/>
      <c r="J90" s="183"/>
      <c r="K90" s="98"/>
      <c r="L90" s="183"/>
    </row>
    <row r="91" spans="2:12" ht="20.25" x14ac:dyDescent="0.3">
      <c r="B91" s="967"/>
      <c r="C91" s="63">
        <v>122017</v>
      </c>
      <c r="D91" s="944" t="s">
        <v>67</v>
      </c>
      <c r="E91" s="944"/>
      <c r="F91" s="944"/>
      <c r="G91" s="944"/>
      <c r="H91" s="945"/>
      <c r="I91" s="98"/>
      <c r="J91" s="183"/>
      <c r="K91" s="98"/>
      <c r="L91" s="183"/>
    </row>
    <row r="92" spans="2:12" ht="20.25" x14ac:dyDescent="0.3">
      <c r="B92" s="967"/>
      <c r="C92" s="63">
        <v>122018</v>
      </c>
      <c r="D92" s="944" t="s">
        <v>68</v>
      </c>
      <c r="E92" s="944"/>
      <c r="F92" s="944"/>
      <c r="G92" s="944"/>
      <c r="H92" s="945"/>
      <c r="I92" s="98"/>
      <c r="J92" s="183"/>
      <c r="K92" s="98"/>
      <c r="L92" s="183"/>
    </row>
    <row r="93" spans="2:12" ht="20.25" x14ac:dyDescent="0.3">
      <c r="B93" s="967"/>
      <c r="C93" s="63">
        <v>122019</v>
      </c>
      <c r="D93" s="944" t="s">
        <v>69</v>
      </c>
      <c r="E93" s="944"/>
      <c r="F93" s="944"/>
      <c r="G93" s="944"/>
      <c r="H93" s="945"/>
      <c r="I93" s="98"/>
      <c r="J93" s="183"/>
      <c r="K93" s="98"/>
      <c r="L93" s="183"/>
    </row>
    <row r="94" spans="2:12" ht="20.25" x14ac:dyDescent="0.3">
      <c r="B94" s="967"/>
      <c r="C94" s="63">
        <v>122020</v>
      </c>
      <c r="D94" s="944" t="s">
        <v>70</v>
      </c>
      <c r="E94" s="944"/>
      <c r="F94" s="944"/>
      <c r="G94" s="944"/>
      <c r="H94" s="945"/>
      <c r="I94" s="98"/>
      <c r="J94" s="183"/>
      <c r="K94" s="98"/>
      <c r="L94" s="183"/>
    </row>
    <row r="95" spans="2:12" ht="20.25" x14ac:dyDescent="0.3">
      <c r="B95" s="967"/>
      <c r="C95" s="63">
        <v>122021</v>
      </c>
      <c r="D95" s="944" t="s">
        <v>71</v>
      </c>
      <c r="E95" s="944"/>
      <c r="F95" s="944"/>
      <c r="G95" s="944"/>
      <c r="H95" s="945"/>
      <c r="I95" s="98"/>
      <c r="J95" s="183"/>
      <c r="K95" s="98"/>
      <c r="L95" s="183"/>
    </row>
    <row r="96" spans="2:12" ht="20.25" x14ac:dyDescent="0.3">
      <c r="B96" s="967"/>
      <c r="C96" s="63">
        <v>122022</v>
      </c>
      <c r="D96" s="944" t="s">
        <v>72</v>
      </c>
      <c r="E96" s="944"/>
      <c r="F96" s="944"/>
      <c r="G96" s="944"/>
      <c r="H96" s="945"/>
      <c r="I96" s="98"/>
      <c r="J96" s="183"/>
      <c r="K96" s="98"/>
      <c r="L96" s="183"/>
    </row>
    <row r="97" spans="2:12" ht="20.25" x14ac:dyDescent="0.3">
      <c r="B97" s="967"/>
      <c r="C97" s="63">
        <v>122023</v>
      </c>
      <c r="D97" s="944" t="s">
        <v>73</v>
      </c>
      <c r="E97" s="944"/>
      <c r="F97" s="944"/>
      <c r="G97" s="944"/>
      <c r="H97" s="945"/>
      <c r="I97" s="98"/>
      <c r="J97" s="183"/>
      <c r="K97" s="98"/>
      <c r="L97" s="183"/>
    </row>
    <row r="98" spans="2:12" ht="20.25" x14ac:dyDescent="0.3">
      <c r="B98" s="967"/>
      <c r="C98" s="63">
        <v>122024</v>
      </c>
      <c r="D98" s="944" t="s">
        <v>74</v>
      </c>
      <c r="E98" s="944"/>
      <c r="F98" s="944"/>
      <c r="G98" s="944"/>
      <c r="H98" s="945"/>
      <c r="I98" s="98"/>
      <c r="J98" s="183"/>
      <c r="K98" s="98"/>
      <c r="L98" s="183"/>
    </row>
    <row r="99" spans="2:12" ht="20.25" x14ac:dyDescent="0.3">
      <c r="B99" s="967"/>
      <c r="C99" s="63">
        <v>122025</v>
      </c>
      <c r="D99" s="944" t="s">
        <v>75</v>
      </c>
      <c r="E99" s="944"/>
      <c r="F99" s="944"/>
      <c r="G99" s="944"/>
      <c r="H99" s="945"/>
      <c r="I99" s="98"/>
      <c r="J99" s="183"/>
      <c r="K99" s="98"/>
      <c r="L99" s="183"/>
    </row>
    <row r="100" spans="2:12" ht="20.25" x14ac:dyDescent="0.3">
      <c r="B100" s="967"/>
      <c r="C100" s="63">
        <v>122026</v>
      </c>
      <c r="D100" s="944" t="s">
        <v>76</v>
      </c>
      <c r="E100" s="944"/>
      <c r="F100" s="944"/>
      <c r="G100" s="944"/>
      <c r="H100" s="945"/>
      <c r="I100" s="98"/>
      <c r="J100" s="183"/>
      <c r="K100" s="98"/>
      <c r="L100" s="183"/>
    </row>
    <row r="101" spans="2:12" ht="20.25" x14ac:dyDescent="0.3">
      <c r="B101" s="967"/>
      <c r="C101" s="63">
        <v>122027</v>
      </c>
      <c r="D101" s="944" t="s">
        <v>77</v>
      </c>
      <c r="E101" s="944"/>
      <c r="F101" s="944"/>
      <c r="G101" s="944"/>
      <c r="H101" s="945"/>
      <c r="I101" s="98"/>
      <c r="J101" s="183"/>
      <c r="K101" s="98"/>
      <c r="L101" s="183"/>
    </row>
    <row r="102" spans="2:12" ht="20.25" x14ac:dyDescent="0.3">
      <c r="B102" s="967"/>
      <c r="C102" s="63">
        <v>122028</v>
      </c>
      <c r="D102" s="944" t="s">
        <v>78</v>
      </c>
      <c r="E102" s="944"/>
      <c r="F102" s="944"/>
      <c r="G102" s="944"/>
      <c r="H102" s="945"/>
      <c r="I102" s="98"/>
      <c r="J102" s="183"/>
      <c r="K102" s="202"/>
      <c r="L102" s="202"/>
    </row>
    <row r="103" spans="2:12" ht="21" thickBot="1" x14ac:dyDescent="0.35">
      <c r="B103" s="967"/>
      <c r="C103" s="169">
        <v>122099</v>
      </c>
      <c r="D103" s="939" t="s">
        <v>79</v>
      </c>
      <c r="E103" s="939"/>
      <c r="F103" s="939"/>
      <c r="G103" s="939"/>
      <c r="H103" s="940"/>
      <c r="I103" s="199"/>
      <c r="J103" s="200"/>
      <c r="K103" s="201"/>
      <c r="L103" s="200"/>
    </row>
    <row r="104" spans="2:12" ht="21.75" thickTop="1" thickBot="1" x14ac:dyDescent="0.35">
      <c r="B104" s="967"/>
      <c r="C104" s="63"/>
      <c r="D104" s="161"/>
      <c r="E104" s="161"/>
      <c r="F104" s="161"/>
      <c r="G104" s="161"/>
      <c r="H104" s="162"/>
      <c r="I104" s="161"/>
      <c r="J104" s="161"/>
      <c r="K104" s="161"/>
      <c r="L104" s="121"/>
    </row>
    <row r="105" spans="2:12" ht="21" thickTop="1" x14ac:dyDescent="0.3">
      <c r="B105" s="967"/>
      <c r="C105" s="168">
        <v>13</v>
      </c>
      <c r="D105" s="954" t="s">
        <v>80</v>
      </c>
      <c r="E105" s="946"/>
      <c r="F105" s="946"/>
      <c r="G105" s="946"/>
      <c r="H105" s="947"/>
      <c r="I105" s="182"/>
      <c r="J105" s="182"/>
      <c r="K105" s="203"/>
      <c r="L105" s="139">
        <f>+SUM(L106:L107)</f>
        <v>0</v>
      </c>
    </row>
    <row r="106" spans="2:12" ht="20.25" x14ac:dyDescent="0.3">
      <c r="B106" s="967"/>
      <c r="C106" s="63">
        <v>130001</v>
      </c>
      <c r="D106" s="955" t="s">
        <v>81</v>
      </c>
      <c r="E106" s="944"/>
      <c r="F106" s="944"/>
      <c r="G106" s="944"/>
      <c r="H106" s="945"/>
      <c r="I106" s="98"/>
      <c r="J106" s="183"/>
      <c r="K106" s="183"/>
      <c r="L106" s="204"/>
    </row>
    <row r="107" spans="2:12" ht="21" thickBot="1" x14ac:dyDescent="0.35">
      <c r="B107" s="967"/>
      <c r="C107" s="169">
        <v>130098</v>
      </c>
      <c r="D107" s="950" t="s">
        <v>82</v>
      </c>
      <c r="E107" s="939"/>
      <c r="F107" s="939"/>
      <c r="G107" s="939"/>
      <c r="H107" s="940"/>
      <c r="I107" s="159"/>
      <c r="J107" s="159"/>
      <c r="K107" s="159"/>
      <c r="L107" s="142"/>
    </row>
    <row r="108" spans="2:12" ht="21.75" thickTop="1" thickBot="1" x14ac:dyDescent="0.35">
      <c r="B108" s="967"/>
      <c r="C108" s="63"/>
      <c r="D108" s="161"/>
      <c r="E108" s="161"/>
      <c r="F108" s="161"/>
      <c r="G108" s="161"/>
      <c r="H108" s="162"/>
      <c r="I108" s="161"/>
      <c r="J108" s="161"/>
      <c r="K108" s="161"/>
      <c r="L108" s="69"/>
    </row>
    <row r="109" spans="2:12" ht="21.75" thickTop="1" thickBot="1" x14ac:dyDescent="0.35">
      <c r="B109" s="967"/>
      <c r="C109" s="173">
        <v>14</v>
      </c>
      <c r="D109" s="951" t="s">
        <v>83</v>
      </c>
      <c r="E109" s="951"/>
      <c r="F109" s="951"/>
      <c r="G109" s="951"/>
      <c r="H109" s="951"/>
      <c r="I109" s="160"/>
      <c r="J109" s="163"/>
      <c r="K109" s="163"/>
      <c r="L109" s="123">
        <f>+SUM(L111,L119,L128)</f>
        <v>0</v>
      </c>
    </row>
    <row r="110" spans="2:12" ht="21.75" thickTop="1" thickBot="1" x14ac:dyDescent="0.35">
      <c r="B110" s="967"/>
      <c r="C110" s="110"/>
      <c r="D110" s="111"/>
      <c r="E110" s="111"/>
      <c r="F110" s="111"/>
      <c r="G110" s="111"/>
      <c r="H110" s="192"/>
      <c r="I110" s="111"/>
      <c r="J110" s="111"/>
      <c r="K110" s="111"/>
      <c r="L110" s="112"/>
    </row>
    <row r="111" spans="2:12" ht="21" thickTop="1" x14ac:dyDescent="0.3">
      <c r="B111" s="967"/>
      <c r="C111" s="170">
        <v>141</v>
      </c>
      <c r="D111" s="952" t="s">
        <v>84</v>
      </c>
      <c r="E111" s="952"/>
      <c r="F111" s="952"/>
      <c r="G111" s="952"/>
      <c r="H111" s="953"/>
      <c r="I111" s="179"/>
      <c r="J111" s="179"/>
      <c r="K111" s="179"/>
      <c r="L111" s="139">
        <f>+SUM(L112:L117)</f>
        <v>0</v>
      </c>
    </row>
    <row r="112" spans="2:12" ht="20.25" x14ac:dyDescent="0.3">
      <c r="B112" s="967"/>
      <c r="C112" s="63">
        <v>141001</v>
      </c>
      <c r="D112" s="944" t="s">
        <v>85</v>
      </c>
      <c r="E112" s="944"/>
      <c r="F112" s="944"/>
      <c r="G112" s="944"/>
      <c r="H112" s="945"/>
      <c r="I112" s="98"/>
      <c r="J112" s="183"/>
      <c r="K112" s="183"/>
      <c r="L112" s="183"/>
    </row>
    <row r="113" spans="2:12" ht="20.25" x14ac:dyDescent="0.3">
      <c r="B113" s="967"/>
      <c r="C113" s="63">
        <v>141002</v>
      </c>
      <c r="D113" s="944" t="s">
        <v>86</v>
      </c>
      <c r="E113" s="944"/>
      <c r="F113" s="944"/>
      <c r="G113" s="944"/>
      <c r="H113" s="945"/>
      <c r="I113" s="98"/>
      <c r="J113" s="183"/>
      <c r="K113" s="183"/>
      <c r="L113" s="183"/>
    </row>
    <row r="114" spans="2:12" ht="20.25" x14ac:dyDescent="0.3">
      <c r="B114" s="967"/>
      <c r="C114" s="63">
        <v>141003</v>
      </c>
      <c r="D114" s="944" t="s">
        <v>87</v>
      </c>
      <c r="E114" s="944"/>
      <c r="F114" s="944"/>
      <c r="G114" s="944"/>
      <c r="H114" s="945"/>
      <c r="I114" s="98"/>
      <c r="J114" s="183"/>
      <c r="K114" s="183"/>
      <c r="L114" s="183"/>
    </row>
    <row r="115" spans="2:12" ht="20.25" x14ac:dyDescent="0.3">
      <c r="B115" s="967"/>
      <c r="C115" s="63">
        <v>141004</v>
      </c>
      <c r="D115" s="944" t="s">
        <v>88</v>
      </c>
      <c r="E115" s="944"/>
      <c r="F115" s="944"/>
      <c r="G115" s="944"/>
      <c r="H115" s="945"/>
      <c r="I115" s="98"/>
      <c r="J115" s="183"/>
      <c r="K115" s="183"/>
      <c r="L115" s="183"/>
    </row>
    <row r="116" spans="2:12" ht="20.25" x14ac:dyDescent="0.3">
      <c r="B116" s="967"/>
      <c r="C116" s="63">
        <v>141005</v>
      </c>
      <c r="D116" s="944" t="s">
        <v>89</v>
      </c>
      <c r="E116" s="944"/>
      <c r="F116" s="944"/>
      <c r="G116" s="944"/>
      <c r="H116" s="945"/>
      <c r="I116" s="98"/>
      <c r="J116" s="183"/>
      <c r="K116" s="183"/>
      <c r="L116" s="183"/>
    </row>
    <row r="117" spans="2:12" ht="21" thickBot="1" x14ac:dyDescent="0.35">
      <c r="B117" s="967"/>
      <c r="C117" s="169">
        <v>141099</v>
      </c>
      <c r="D117" s="939" t="s">
        <v>90</v>
      </c>
      <c r="E117" s="939"/>
      <c r="F117" s="939"/>
      <c r="G117" s="939"/>
      <c r="H117" s="940"/>
      <c r="I117" s="159"/>
      <c r="J117" s="159"/>
      <c r="K117" s="159"/>
      <c r="L117" s="142"/>
    </row>
    <row r="118" spans="2:12" ht="21.75" thickTop="1" thickBot="1" x14ac:dyDescent="0.35">
      <c r="B118" s="967"/>
      <c r="C118" s="131"/>
      <c r="D118" s="132"/>
      <c r="E118" s="132"/>
      <c r="F118" s="132"/>
      <c r="G118" s="132"/>
      <c r="H118" s="194"/>
      <c r="I118" s="132"/>
      <c r="J118" s="132"/>
      <c r="K118" s="132"/>
      <c r="L118" s="121"/>
    </row>
    <row r="119" spans="2:12" ht="21" thickTop="1" x14ac:dyDescent="0.3">
      <c r="B119" s="967"/>
      <c r="C119" s="149">
        <v>1434</v>
      </c>
      <c r="D119" s="946" t="s">
        <v>91</v>
      </c>
      <c r="E119" s="946"/>
      <c r="F119" s="946"/>
      <c r="G119" s="946"/>
      <c r="H119" s="947"/>
      <c r="I119" s="182"/>
      <c r="J119" s="182"/>
      <c r="K119" s="182"/>
      <c r="L119" s="182">
        <f>+SUM(L120:L126)</f>
        <v>0</v>
      </c>
    </row>
    <row r="120" spans="2:12" ht="20.25" x14ac:dyDescent="0.3">
      <c r="B120" s="967"/>
      <c r="C120" s="63">
        <v>143401</v>
      </c>
      <c r="D120" s="944" t="s">
        <v>92</v>
      </c>
      <c r="E120" s="944"/>
      <c r="F120" s="944"/>
      <c r="G120" s="944"/>
      <c r="H120" s="945"/>
      <c r="I120" s="98"/>
      <c r="J120" s="183"/>
      <c r="K120" s="183"/>
      <c r="L120" s="183"/>
    </row>
    <row r="121" spans="2:12" ht="20.25" x14ac:dyDescent="0.3">
      <c r="B121" s="967"/>
      <c r="C121" s="63">
        <v>143402</v>
      </c>
      <c r="D121" s="944" t="s">
        <v>93</v>
      </c>
      <c r="E121" s="944"/>
      <c r="F121" s="944"/>
      <c r="G121" s="944"/>
      <c r="H121" s="945"/>
      <c r="I121" s="98"/>
      <c r="J121" s="183"/>
      <c r="K121" s="183"/>
      <c r="L121" s="183"/>
    </row>
    <row r="122" spans="2:12" ht="20.25" x14ac:dyDescent="0.3">
      <c r="B122" s="967"/>
      <c r="C122" s="63">
        <v>143403</v>
      </c>
      <c r="D122" s="944" t="s">
        <v>94</v>
      </c>
      <c r="E122" s="944"/>
      <c r="F122" s="944"/>
      <c r="G122" s="944"/>
      <c r="H122" s="945"/>
      <c r="I122" s="98"/>
      <c r="J122" s="183"/>
      <c r="K122" s="183"/>
      <c r="L122" s="183"/>
    </row>
    <row r="123" spans="2:12" ht="20.25" x14ac:dyDescent="0.3">
      <c r="B123" s="967"/>
      <c r="C123" s="63">
        <v>143405</v>
      </c>
      <c r="D123" s="944" t="s">
        <v>95</v>
      </c>
      <c r="E123" s="944"/>
      <c r="F123" s="944"/>
      <c r="G123" s="944"/>
      <c r="H123" s="945"/>
      <c r="I123" s="98"/>
      <c r="J123" s="183"/>
      <c r="K123" s="183"/>
      <c r="L123" s="183"/>
    </row>
    <row r="124" spans="2:12" ht="20.25" x14ac:dyDescent="0.3">
      <c r="B124" s="967"/>
      <c r="C124" s="63">
        <v>143406</v>
      </c>
      <c r="D124" s="944" t="s">
        <v>96</v>
      </c>
      <c r="E124" s="944"/>
      <c r="F124" s="944"/>
      <c r="G124" s="944"/>
      <c r="H124" s="945"/>
      <c r="I124" s="98"/>
      <c r="J124" s="183"/>
      <c r="K124" s="183"/>
      <c r="L124" s="183"/>
    </row>
    <row r="125" spans="2:12" ht="20.25" x14ac:dyDescent="0.3">
      <c r="B125" s="967"/>
      <c r="C125" s="63">
        <v>143107</v>
      </c>
      <c r="D125" s="944" t="s">
        <v>97</v>
      </c>
      <c r="E125" s="944"/>
      <c r="F125" s="944"/>
      <c r="G125" s="944"/>
      <c r="H125" s="945"/>
      <c r="I125" s="98"/>
      <c r="J125" s="183"/>
      <c r="K125" s="183"/>
      <c r="L125" s="98"/>
    </row>
    <row r="126" spans="2:12" ht="21" thickBot="1" x14ac:dyDescent="0.35">
      <c r="B126" s="967"/>
      <c r="C126" s="169">
        <v>143499</v>
      </c>
      <c r="D126" s="939" t="s">
        <v>98</v>
      </c>
      <c r="E126" s="939"/>
      <c r="F126" s="939"/>
      <c r="G126" s="939"/>
      <c r="H126" s="940"/>
      <c r="I126" s="159"/>
      <c r="J126" s="159"/>
      <c r="K126" s="159"/>
      <c r="L126" s="142"/>
    </row>
    <row r="127" spans="2:12" ht="21.75" thickTop="1" thickBot="1" x14ac:dyDescent="0.35">
      <c r="B127" s="967"/>
      <c r="C127" s="117"/>
      <c r="D127" s="118"/>
      <c r="E127" s="118"/>
      <c r="F127" s="118"/>
      <c r="G127" s="118"/>
      <c r="H127" s="195"/>
      <c r="I127" s="118"/>
      <c r="J127" s="118"/>
      <c r="K127" s="118"/>
      <c r="L127" s="69"/>
    </row>
    <row r="128" spans="2:12" ht="21" thickTop="1" x14ac:dyDescent="0.3">
      <c r="B128" s="967"/>
      <c r="C128" s="149">
        <v>144</v>
      </c>
      <c r="D128" s="946" t="s">
        <v>99</v>
      </c>
      <c r="E128" s="946"/>
      <c r="F128" s="946"/>
      <c r="G128" s="946"/>
      <c r="H128" s="947"/>
      <c r="I128" s="182"/>
      <c r="J128" s="182"/>
      <c r="K128" s="182"/>
      <c r="L128" s="139">
        <f>+SUM(L129:L130)</f>
        <v>0</v>
      </c>
    </row>
    <row r="129" spans="2:12" ht="20.25" x14ac:dyDescent="0.3">
      <c r="B129" s="967"/>
      <c r="C129" s="63">
        <v>144002</v>
      </c>
      <c r="D129" s="944" t="s">
        <v>100</v>
      </c>
      <c r="E129" s="944"/>
      <c r="F129" s="944"/>
      <c r="G129" s="944"/>
      <c r="H129" s="945"/>
      <c r="I129" s="143"/>
      <c r="J129" s="143"/>
      <c r="K129" s="143"/>
      <c r="L129" s="143"/>
    </row>
    <row r="130" spans="2:12" ht="21" thickBot="1" x14ac:dyDescent="0.35">
      <c r="B130" s="967"/>
      <c r="C130" s="169">
        <v>144099</v>
      </c>
      <c r="D130" s="939" t="s">
        <v>101</v>
      </c>
      <c r="E130" s="939"/>
      <c r="F130" s="939"/>
      <c r="G130" s="939"/>
      <c r="H130" s="940"/>
      <c r="I130" s="159"/>
      <c r="J130" s="159"/>
      <c r="K130" s="159"/>
      <c r="L130" s="142"/>
    </row>
    <row r="131" spans="2:12" ht="21.75" thickTop="1" thickBot="1" x14ac:dyDescent="0.35">
      <c r="B131" s="967"/>
      <c r="C131" s="63"/>
      <c r="D131" s="161"/>
      <c r="E131" s="161"/>
      <c r="F131" s="161"/>
      <c r="G131" s="161"/>
      <c r="H131" s="162"/>
      <c r="I131" s="161"/>
      <c r="J131" s="161"/>
      <c r="K131" s="161"/>
      <c r="L131" s="121"/>
    </row>
    <row r="132" spans="2:12" ht="21" thickTop="1" x14ac:dyDescent="0.3">
      <c r="B132" s="967"/>
      <c r="C132" s="149">
        <v>16</v>
      </c>
      <c r="D132" s="946" t="s">
        <v>102</v>
      </c>
      <c r="E132" s="946"/>
      <c r="F132" s="946"/>
      <c r="G132" s="946"/>
      <c r="H132" s="947"/>
      <c r="I132" s="182"/>
      <c r="J132" s="182"/>
      <c r="K132" s="182"/>
      <c r="L132" s="139">
        <f>+SUM(L133:L136)</f>
        <v>0</v>
      </c>
    </row>
    <row r="133" spans="2:12" ht="20.25" x14ac:dyDescent="0.3">
      <c r="B133" s="967"/>
      <c r="C133" s="63">
        <v>161000</v>
      </c>
      <c r="D133" s="944" t="s">
        <v>103</v>
      </c>
      <c r="E133" s="944"/>
      <c r="F133" s="944"/>
      <c r="G133" s="944"/>
      <c r="H133" s="945"/>
      <c r="I133" s="143"/>
      <c r="J133" s="143"/>
      <c r="K133" s="143"/>
      <c r="L133" s="143"/>
    </row>
    <row r="134" spans="2:12" ht="20.25" x14ac:dyDescent="0.3">
      <c r="B134" s="967"/>
      <c r="C134" s="63">
        <v>161001</v>
      </c>
      <c r="D134" s="944" t="s">
        <v>104</v>
      </c>
      <c r="E134" s="944"/>
      <c r="F134" s="944"/>
      <c r="G134" s="944"/>
      <c r="H134" s="945"/>
      <c r="I134" s="98"/>
      <c r="J134" s="183"/>
      <c r="K134" s="183"/>
      <c r="L134" s="183"/>
    </row>
    <row r="135" spans="2:12" ht="20.25" x14ac:dyDescent="0.3">
      <c r="B135" s="967"/>
      <c r="C135" s="63">
        <v>161002</v>
      </c>
      <c r="D135" s="944" t="s">
        <v>105</v>
      </c>
      <c r="E135" s="944"/>
      <c r="F135" s="944"/>
      <c r="G135" s="944"/>
      <c r="H135" s="945"/>
      <c r="I135" s="98"/>
      <c r="J135" s="183"/>
      <c r="K135" s="183"/>
      <c r="L135" s="183"/>
    </row>
    <row r="136" spans="2:12" ht="21" thickBot="1" x14ac:dyDescent="0.35">
      <c r="B136" s="968"/>
      <c r="C136" s="169">
        <v>162003</v>
      </c>
      <c r="D136" s="939" t="s">
        <v>106</v>
      </c>
      <c r="E136" s="939"/>
      <c r="F136" s="939"/>
      <c r="G136" s="939"/>
      <c r="H136" s="940"/>
      <c r="I136" s="199"/>
      <c r="J136" s="200"/>
      <c r="K136" s="200"/>
      <c r="L136" s="200"/>
    </row>
    <row r="137" spans="2:12" ht="15.75" thickTop="1" thickBot="1" x14ac:dyDescent="0.25"/>
    <row r="138" spans="2:12" ht="21.75" thickTop="1" thickBot="1" x14ac:dyDescent="0.35">
      <c r="D138" s="941" t="s">
        <v>2</v>
      </c>
      <c r="E138" s="942"/>
      <c r="F138" s="942"/>
      <c r="G138" s="942"/>
      <c r="H138" s="943"/>
      <c r="I138" s="160"/>
      <c r="J138" s="160"/>
      <c r="K138" s="160"/>
      <c r="L138" s="54">
        <f>+SUM(L22,L36,L105,L109,L132)</f>
        <v>0</v>
      </c>
    </row>
    <row r="139" spans="2:12" ht="15.75" thickTop="1" thickBot="1" x14ac:dyDescent="0.25"/>
    <row r="140" spans="2:12" ht="21" thickTop="1" x14ac:dyDescent="0.3">
      <c r="B140" s="42" t="s">
        <v>122</v>
      </c>
      <c r="C140" s="35"/>
      <c r="D140" s="35"/>
      <c r="E140" s="35"/>
      <c r="F140" s="35"/>
      <c r="G140" s="35"/>
      <c r="H140" s="35"/>
      <c r="I140" s="35"/>
      <c r="J140" s="35"/>
      <c r="K140" s="35"/>
      <c r="L140" s="145"/>
    </row>
    <row r="141" spans="2:12" ht="20.25" x14ac:dyDescent="0.3">
      <c r="B141" s="45" t="s">
        <v>123</v>
      </c>
      <c r="C141" s="172"/>
      <c r="D141" s="46"/>
      <c r="E141" s="46"/>
      <c r="F141" s="46"/>
      <c r="G141" s="47" t="s">
        <v>124</v>
      </c>
      <c r="H141" s="46"/>
      <c r="I141" s="46"/>
      <c r="J141" s="46"/>
      <c r="K141" s="46"/>
      <c r="L141" s="146"/>
    </row>
    <row r="142" spans="2:12" ht="20.25" x14ac:dyDescent="0.3">
      <c r="B142" s="49"/>
      <c r="C142" s="47"/>
      <c r="D142" s="8"/>
      <c r="E142" s="8"/>
      <c r="F142" s="8"/>
      <c r="G142" s="47"/>
      <c r="H142" s="8"/>
      <c r="I142" s="8"/>
      <c r="J142" s="8"/>
      <c r="K142" s="8"/>
      <c r="L142" s="147"/>
    </row>
    <row r="143" spans="2:12" ht="20.25" x14ac:dyDescent="0.3">
      <c r="B143" s="45" t="s">
        <v>125</v>
      </c>
      <c r="C143" s="172"/>
      <c r="D143" s="8"/>
      <c r="E143" s="46"/>
      <c r="F143" s="46"/>
      <c r="G143" s="47" t="s">
        <v>126</v>
      </c>
      <c r="H143" s="51"/>
      <c r="I143" s="51"/>
      <c r="J143" s="51"/>
      <c r="K143" s="51"/>
      <c r="L143" s="148"/>
    </row>
    <row r="144" spans="2:12" ht="21" thickBot="1" x14ac:dyDescent="0.35">
      <c r="B144" s="52"/>
      <c r="C144" s="32"/>
      <c r="D144" s="32"/>
      <c r="E144" s="32"/>
      <c r="F144" s="32"/>
      <c r="G144" s="32"/>
      <c r="H144" s="32"/>
      <c r="I144" s="32"/>
      <c r="J144" s="32"/>
      <c r="K144" s="32"/>
      <c r="L144" s="53"/>
    </row>
    <row r="145" ht="15" thickTop="1" x14ac:dyDescent="0.2"/>
  </sheetData>
  <mergeCells count="118">
    <mergeCell ref="I19:K20"/>
    <mergeCell ref="L19:L21"/>
    <mergeCell ref="B22:B136"/>
    <mergeCell ref="D23:H23"/>
    <mergeCell ref="D24:H24"/>
    <mergeCell ref="D25:H25"/>
    <mergeCell ref="D26:H26"/>
    <mergeCell ref="B2:L2"/>
    <mergeCell ref="B4:L4"/>
    <mergeCell ref="G8:H8"/>
    <mergeCell ref="G9:H9"/>
    <mergeCell ref="G11:H11"/>
    <mergeCell ref="G13:H13"/>
    <mergeCell ref="D27:H27"/>
    <mergeCell ref="D28:H28"/>
    <mergeCell ref="D29:H29"/>
    <mergeCell ref="D30:H30"/>
    <mergeCell ref="D31:H31"/>
    <mergeCell ref="D32:H32"/>
    <mergeCell ref="G15:H15"/>
    <mergeCell ref="B19:B21"/>
    <mergeCell ref="C19:H20"/>
    <mergeCell ref="D41:H41"/>
    <mergeCell ref="D42:H42"/>
    <mergeCell ref="D43:H43"/>
    <mergeCell ref="D44:H44"/>
    <mergeCell ref="D45:H45"/>
    <mergeCell ref="D46:H46"/>
    <mergeCell ref="D33:H33"/>
    <mergeCell ref="D34:H34"/>
    <mergeCell ref="D36:H36"/>
    <mergeCell ref="D38:H38"/>
    <mergeCell ref="D39:H39"/>
    <mergeCell ref="D40:H40"/>
    <mergeCell ref="D53:H53"/>
    <mergeCell ref="D54:H54"/>
    <mergeCell ref="D55:H55"/>
    <mergeCell ref="D56:H56"/>
    <mergeCell ref="D57:H57"/>
    <mergeCell ref="D58:H58"/>
    <mergeCell ref="D47:H47"/>
    <mergeCell ref="D48:H48"/>
    <mergeCell ref="D49:H49"/>
    <mergeCell ref="D50:H50"/>
    <mergeCell ref="D51:H51"/>
    <mergeCell ref="D52:H52"/>
    <mergeCell ref="D65:H65"/>
    <mergeCell ref="D66:H66"/>
    <mergeCell ref="D67:H67"/>
    <mergeCell ref="D68:H68"/>
    <mergeCell ref="D69:H69"/>
    <mergeCell ref="D70:H70"/>
    <mergeCell ref="D59:H59"/>
    <mergeCell ref="D60:H60"/>
    <mergeCell ref="D61:H61"/>
    <mergeCell ref="D62:H62"/>
    <mergeCell ref="D63:H63"/>
    <mergeCell ref="D64:H64"/>
    <mergeCell ref="D78:H78"/>
    <mergeCell ref="D79:H79"/>
    <mergeCell ref="D80:H80"/>
    <mergeCell ref="D81:H81"/>
    <mergeCell ref="D82:H82"/>
    <mergeCell ref="D83:H83"/>
    <mergeCell ref="D71:H71"/>
    <mergeCell ref="D72:H72"/>
    <mergeCell ref="D74:H74"/>
    <mergeCell ref="D75:H75"/>
    <mergeCell ref="D76:H76"/>
    <mergeCell ref="D77:H77"/>
    <mergeCell ref="D90:H90"/>
    <mergeCell ref="D91:H91"/>
    <mergeCell ref="D92:H92"/>
    <mergeCell ref="D93:H93"/>
    <mergeCell ref="D94:H94"/>
    <mergeCell ref="D95:H95"/>
    <mergeCell ref="D84:H84"/>
    <mergeCell ref="D85:H85"/>
    <mergeCell ref="D86:H86"/>
    <mergeCell ref="D87:H87"/>
    <mergeCell ref="D88:H88"/>
    <mergeCell ref="D89:H89"/>
    <mergeCell ref="D102:H102"/>
    <mergeCell ref="D103:H103"/>
    <mergeCell ref="D105:H105"/>
    <mergeCell ref="D106:H106"/>
    <mergeCell ref="D107:H107"/>
    <mergeCell ref="D109:H109"/>
    <mergeCell ref="D96:H96"/>
    <mergeCell ref="D97:H97"/>
    <mergeCell ref="D98:H98"/>
    <mergeCell ref="D99:H99"/>
    <mergeCell ref="D100:H100"/>
    <mergeCell ref="D101:H101"/>
    <mergeCell ref="D117:H117"/>
    <mergeCell ref="D119:H119"/>
    <mergeCell ref="D120:H120"/>
    <mergeCell ref="D121:H121"/>
    <mergeCell ref="D122:H122"/>
    <mergeCell ref="D123:H123"/>
    <mergeCell ref="D111:H111"/>
    <mergeCell ref="D112:H112"/>
    <mergeCell ref="D113:H113"/>
    <mergeCell ref="D114:H114"/>
    <mergeCell ref="D115:H115"/>
    <mergeCell ref="D116:H116"/>
    <mergeCell ref="D132:H132"/>
    <mergeCell ref="D133:H133"/>
    <mergeCell ref="D134:H134"/>
    <mergeCell ref="D135:H135"/>
    <mergeCell ref="D136:H136"/>
    <mergeCell ref="D138:H138"/>
    <mergeCell ref="D124:H124"/>
    <mergeCell ref="D125:H125"/>
    <mergeCell ref="D126:H126"/>
    <mergeCell ref="D128:H128"/>
    <mergeCell ref="D129:H129"/>
    <mergeCell ref="D130:H130"/>
  </mergeCells>
  <printOptions horizontalCentered="1" verticalCentered="1"/>
  <pageMargins left="0.47244094488188981" right="0.51181102362204722" top="0.6692913385826772" bottom="0.59055118110236227" header="0.51181102362204722" footer="0.51181102362204722"/>
  <pageSetup paperSize="9" scale="26" orientation="portrait"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73"/>
  <sheetViews>
    <sheetView topLeftCell="A73" workbookViewId="0">
      <selection activeCell="F77" sqref="F77"/>
    </sheetView>
  </sheetViews>
  <sheetFormatPr defaultColWidth="8.85546875" defaultRowHeight="15" x14ac:dyDescent="0.25"/>
  <cols>
    <col min="3" max="3" width="7" customWidth="1"/>
    <col min="4" max="4" width="4.85546875" customWidth="1"/>
    <col min="5" max="5" width="9.42578125" customWidth="1"/>
    <col min="6" max="6" width="35.42578125" customWidth="1"/>
    <col min="7" max="7" width="21.42578125" hidden="1" customWidth="1"/>
    <col min="8" max="8" width="19.7109375" hidden="1" customWidth="1"/>
    <col min="9" max="9" width="13.7109375" hidden="1" customWidth="1"/>
    <col min="10" max="10" width="9.140625" hidden="1" customWidth="1"/>
    <col min="11" max="12" width="0" hidden="1" customWidth="1"/>
    <col min="13" max="13" width="14" customWidth="1"/>
    <col min="14" max="14" width="17.42578125" customWidth="1"/>
    <col min="15" max="15" width="15.140625" customWidth="1"/>
    <col min="16" max="16" width="16.42578125" customWidth="1"/>
    <col min="17" max="17" width="14" customWidth="1"/>
    <col min="18" max="18" width="18.140625" customWidth="1"/>
  </cols>
  <sheetData>
    <row r="3" spans="2:20" ht="16.5" thickBot="1" x14ac:dyDescent="0.3">
      <c r="B3" s="1053"/>
      <c r="C3" s="1053"/>
      <c r="D3" s="1053"/>
      <c r="E3" s="1053"/>
      <c r="F3" s="1053"/>
      <c r="G3" s="1053"/>
      <c r="H3" s="1053"/>
      <c r="I3" s="1053"/>
      <c r="J3" s="1053"/>
      <c r="K3" s="1053"/>
      <c r="L3" s="1053"/>
      <c r="M3" s="1053"/>
      <c r="N3" s="1053"/>
      <c r="O3" s="1053"/>
      <c r="P3" s="1053"/>
      <c r="Q3" s="1053"/>
      <c r="R3" s="1053"/>
    </row>
    <row r="4" spans="2:20" ht="15.75" customHeight="1" thickBot="1" x14ac:dyDescent="0.3">
      <c r="B4" s="240"/>
      <c r="C4" s="1030" t="s">
        <v>181</v>
      </c>
      <c r="D4" s="1031"/>
      <c r="E4" s="1032"/>
      <c r="F4" s="403"/>
      <c r="G4" s="1037" t="s">
        <v>110</v>
      </c>
      <c r="H4" s="1038"/>
      <c r="I4" s="1026" t="s">
        <v>182</v>
      </c>
      <c r="J4" s="1027"/>
      <c r="K4" s="1027"/>
      <c r="L4" s="1028"/>
      <c r="M4" s="1021" t="s">
        <v>279</v>
      </c>
      <c r="N4" s="312"/>
    </row>
    <row r="5" spans="2:20" ht="15.75" customHeight="1" thickBot="1" x14ac:dyDescent="0.3">
      <c r="B5" s="1049" t="s">
        <v>183</v>
      </c>
      <c r="C5" s="1033"/>
      <c r="D5" s="1034"/>
      <c r="E5" s="1035"/>
      <c r="F5" s="1036" t="s">
        <v>184</v>
      </c>
      <c r="G5" s="1029" t="s">
        <v>185</v>
      </c>
      <c r="H5" s="1028"/>
      <c r="I5" s="243" t="s">
        <v>186</v>
      </c>
      <c r="J5" s="242" t="s">
        <v>187</v>
      </c>
      <c r="K5" s="242" t="s">
        <v>188</v>
      </c>
      <c r="L5" s="242" t="s">
        <v>189</v>
      </c>
      <c r="M5" s="1022"/>
      <c r="N5" s="1021" t="s">
        <v>280</v>
      </c>
    </row>
    <row r="6" spans="2:20" ht="15.75" thickBot="1" x14ac:dyDescent="0.3">
      <c r="B6" s="1054"/>
      <c r="C6" s="407">
        <v>1</v>
      </c>
      <c r="D6" s="352">
        <v>2</v>
      </c>
      <c r="E6" s="352">
        <v>3</v>
      </c>
      <c r="F6" s="1036"/>
      <c r="G6" s="293" t="s">
        <v>194</v>
      </c>
      <c r="H6" s="293" t="s">
        <v>195</v>
      </c>
      <c r="I6" s="294"/>
      <c r="J6" s="294"/>
      <c r="K6" s="294"/>
      <c r="L6" s="406"/>
      <c r="M6" s="1022"/>
      <c r="N6" s="1022"/>
    </row>
    <row r="7" spans="2:20" ht="15" customHeight="1" thickBot="1" x14ac:dyDescent="0.3">
      <c r="B7" s="1045" t="s">
        <v>480</v>
      </c>
      <c r="C7" s="504"/>
      <c r="D7" s="504"/>
      <c r="E7" s="504"/>
      <c r="F7" s="507"/>
      <c r="G7" s="508"/>
      <c r="H7" s="508"/>
      <c r="I7" s="508"/>
      <c r="J7" s="508"/>
      <c r="K7" s="508"/>
      <c r="L7" s="506"/>
      <c r="M7" s="506"/>
      <c r="N7" s="295"/>
    </row>
    <row r="8" spans="2:20" ht="15.75" thickBot="1" x14ac:dyDescent="0.3">
      <c r="B8" s="1046"/>
      <c r="C8" s="504"/>
      <c r="D8" s="504"/>
      <c r="E8" s="504"/>
      <c r="F8" s="507"/>
      <c r="G8" s="508"/>
      <c r="H8" s="508"/>
      <c r="I8" s="508"/>
      <c r="J8" s="508"/>
      <c r="K8" s="508"/>
      <c r="L8" s="506"/>
      <c r="M8" s="506"/>
      <c r="N8" s="295"/>
    </row>
    <row r="9" spans="2:20" ht="15.75" thickBot="1" x14ac:dyDescent="0.3">
      <c r="B9" s="1046"/>
      <c r="C9" s="504"/>
      <c r="D9" s="504"/>
      <c r="E9" s="504"/>
      <c r="F9" s="507"/>
      <c r="G9" s="508"/>
      <c r="H9" s="508"/>
      <c r="I9" s="508"/>
      <c r="J9" s="508"/>
      <c r="K9" s="508"/>
      <c r="L9" s="506"/>
      <c r="M9" s="506"/>
      <c r="N9" s="295"/>
    </row>
    <row r="10" spans="2:20" ht="15.75" thickBot="1" x14ac:dyDescent="0.3">
      <c r="B10" s="1046"/>
      <c r="C10" s="504"/>
      <c r="D10" s="504"/>
      <c r="E10" s="504"/>
      <c r="F10" s="507"/>
      <c r="G10" s="508"/>
      <c r="H10" s="508"/>
      <c r="I10" s="508"/>
      <c r="J10" s="508"/>
      <c r="K10" s="508"/>
      <c r="L10" s="506"/>
      <c r="M10" s="506"/>
      <c r="N10" s="295"/>
    </row>
    <row r="11" spans="2:20" ht="15.75" customHeight="1" thickBot="1" x14ac:dyDescent="0.3">
      <c r="B11" s="1046"/>
      <c r="C11" s="779"/>
      <c r="D11" s="779"/>
      <c r="E11" s="779"/>
      <c r="F11" s="508"/>
      <c r="G11" s="506"/>
      <c r="H11" s="506"/>
      <c r="I11" s="506"/>
      <c r="J11" s="510"/>
      <c r="K11" s="510"/>
      <c r="L11" s="510"/>
      <c r="M11" s="506"/>
      <c r="N11" s="780"/>
    </row>
    <row r="12" spans="2:20" ht="16.5" customHeight="1" thickBot="1" x14ac:dyDescent="0.3">
      <c r="B12" s="1047"/>
      <c r="C12" s="779"/>
      <c r="D12" s="779"/>
      <c r="E12" s="779"/>
      <c r="F12" s="508"/>
      <c r="G12" s="506"/>
      <c r="H12" s="506"/>
      <c r="I12" s="510"/>
      <c r="J12" s="510"/>
      <c r="K12" s="506"/>
      <c r="L12" s="510"/>
      <c r="M12" s="506"/>
      <c r="N12" s="780"/>
    </row>
    <row r="13" spans="2:20" x14ac:dyDescent="0.25">
      <c r="B13" s="347"/>
      <c r="C13" s="347"/>
      <c r="D13" s="347"/>
      <c r="E13" s="347"/>
      <c r="F13" s="347"/>
      <c r="G13" s="347"/>
      <c r="H13" s="347"/>
      <c r="I13" s="347"/>
      <c r="J13" s="347"/>
      <c r="K13" s="347"/>
      <c r="L13" s="347"/>
      <c r="M13" s="347"/>
      <c r="N13" s="347"/>
      <c r="O13" s="347"/>
      <c r="P13" s="347"/>
      <c r="Q13" s="347"/>
      <c r="R13" s="230"/>
    </row>
    <row r="14" spans="2:20" x14ac:dyDescent="0.25">
      <c r="B14" s="257"/>
      <c r="C14" s="239"/>
      <c r="D14" s="239"/>
      <c r="E14" s="239"/>
      <c r="F14" s="239"/>
      <c r="G14" s="239"/>
      <c r="H14" s="239"/>
      <c r="I14" s="239"/>
      <c r="J14" s="307"/>
      <c r="K14" s="239"/>
      <c r="L14" s="239"/>
      <c r="M14" s="239"/>
      <c r="N14" s="239"/>
      <c r="O14" s="239"/>
      <c r="P14" s="239"/>
      <c r="Q14" s="239"/>
    </row>
    <row r="15" spans="2:20" x14ac:dyDescent="0.25">
      <c r="B15" s="257"/>
      <c r="C15" s="239"/>
      <c r="D15" s="239"/>
      <c r="E15" s="239"/>
      <c r="F15" s="239"/>
      <c r="G15" s="239"/>
      <c r="H15" s="239"/>
      <c r="I15" s="239"/>
      <c r="J15" s="239"/>
      <c r="K15" s="239"/>
      <c r="L15" s="239"/>
      <c r="M15" s="239"/>
      <c r="N15" s="239"/>
      <c r="O15" s="239"/>
      <c r="P15" s="239"/>
      <c r="Q15" s="239"/>
      <c r="R15" s="227"/>
      <c r="S15" s="227"/>
    </row>
    <row r="16" spans="2:20" ht="15.75" customHeight="1" thickBot="1" x14ac:dyDescent="0.3">
      <c r="B16" s="1055" t="s">
        <v>439</v>
      </c>
      <c r="C16" s="1055"/>
      <c r="D16" s="1055"/>
      <c r="E16" s="1055"/>
      <c r="F16" s="1055"/>
      <c r="G16" s="1055"/>
      <c r="H16" s="1055"/>
      <c r="I16" s="1055"/>
      <c r="J16" s="1055"/>
      <c r="K16" s="1055"/>
      <c r="L16" s="1055"/>
      <c r="M16" s="1055"/>
      <c r="N16" s="1055"/>
      <c r="O16" s="1055"/>
      <c r="P16" s="1055"/>
      <c r="Q16" s="1055"/>
      <c r="T16" s="227"/>
    </row>
    <row r="17" spans="2:17" ht="15.75" thickBot="1" x14ac:dyDescent="0.3">
      <c r="B17" s="240"/>
      <c r="C17" s="1030" t="s">
        <v>181</v>
      </c>
      <c r="D17" s="1031"/>
      <c r="E17" s="1032"/>
      <c r="F17" s="498"/>
      <c r="G17" s="1042"/>
      <c r="H17" s="1043"/>
      <c r="I17" s="1026" t="s">
        <v>182</v>
      </c>
      <c r="J17" s="1027"/>
      <c r="K17" s="1027"/>
      <c r="L17" s="1028"/>
      <c r="M17" s="1021" t="s">
        <v>279</v>
      </c>
      <c r="N17" s="503"/>
      <c r="O17" s="229"/>
      <c r="P17" s="227"/>
      <c r="Q17" s="227"/>
    </row>
    <row r="18" spans="2:17" ht="15.75" customHeight="1" thickBot="1" x14ac:dyDescent="0.3">
      <c r="B18" s="1049" t="s">
        <v>183</v>
      </c>
      <c r="C18" s="1039"/>
      <c r="D18" s="1040"/>
      <c r="E18" s="1041"/>
      <c r="F18" s="1024" t="s">
        <v>184</v>
      </c>
      <c r="G18" s="1029" t="s">
        <v>185</v>
      </c>
      <c r="H18" s="1048"/>
      <c r="I18" s="1051" t="s">
        <v>186</v>
      </c>
      <c r="J18" s="1024" t="s">
        <v>187</v>
      </c>
      <c r="K18" s="1024" t="s">
        <v>188</v>
      </c>
      <c r="L18" s="1024" t="s">
        <v>189</v>
      </c>
      <c r="M18" s="1022"/>
      <c r="N18" s="1021" t="s">
        <v>280</v>
      </c>
      <c r="O18" s="229"/>
    </row>
    <row r="19" spans="2:17" ht="15.75" thickBot="1" x14ac:dyDescent="0.3">
      <c r="B19" s="1050"/>
      <c r="C19" s="245">
        <v>1</v>
      </c>
      <c r="D19" s="245">
        <v>2</v>
      </c>
      <c r="E19" s="245">
        <v>3</v>
      </c>
      <c r="F19" s="1025"/>
      <c r="G19" s="334" t="s">
        <v>194</v>
      </c>
      <c r="H19" s="334" t="s">
        <v>195</v>
      </c>
      <c r="I19" s="1052"/>
      <c r="J19" s="1025"/>
      <c r="K19" s="1025"/>
      <c r="L19" s="1025"/>
      <c r="M19" s="1023"/>
      <c r="N19" s="1023"/>
      <c r="O19" s="229"/>
    </row>
    <row r="20" spans="2:17" ht="15.75" thickBot="1" x14ac:dyDescent="0.3">
      <c r="B20" s="1045" t="s">
        <v>481</v>
      </c>
      <c r="C20" s="779"/>
      <c r="D20" s="779"/>
      <c r="E20" s="779"/>
      <c r="F20" s="506"/>
      <c r="G20" s="828"/>
      <c r="H20" s="777"/>
      <c r="I20" s="777"/>
      <c r="J20" s="777"/>
      <c r="K20" s="777"/>
      <c r="L20" s="777"/>
      <c r="M20" s="506"/>
      <c r="N20" s="776"/>
      <c r="O20" s="210"/>
    </row>
    <row r="21" spans="2:17" ht="15.75" thickBot="1" x14ac:dyDescent="0.3">
      <c r="B21" s="1046"/>
      <c r="C21" s="779"/>
      <c r="D21" s="779"/>
      <c r="E21" s="779"/>
      <c r="F21" s="506"/>
      <c r="G21" s="828"/>
      <c r="H21" s="777"/>
      <c r="I21" s="777"/>
      <c r="J21" s="777"/>
      <c r="K21" s="777"/>
      <c r="L21" s="777"/>
      <c r="M21" s="506"/>
      <c r="N21" s="776"/>
      <c r="O21" s="210"/>
    </row>
    <row r="22" spans="2:17" ht="15.75" thickBot="1" x14ac:dyDescent="0.3">
      <c r="B22" s="1046"/>
      <c r="C22" s="779"/>
      <c r="D22" s="779"/>
      <c r="E22" s="779"/>
      <c r="F22" s="506"/>
      <c r="G22" s="828"/>
      <c r="H22" s="777"/>
      <c r="I22" s="828"/>
      <c r="J22" s="777"/>
      <c r="K22" s="828"/>
      <c r="L22" s="828"/>
      <c r="M22" s="506"/>
      <c r="N22" s="776"/>
      <c r="O22" s="210"/>
    </row>
    <row r="23" spans="2:17" ht="15.75" thickBot="1" x14ac:dyDescent="0.3">
      <c r="B23" s="1046"/>
      <c r="C23" s="779"/>
      <c r="D23" s="779"/>
      <c r="E23" s="779"/>
      <c r="F23" s="506"/>
      <c r="G23" s="776"/>
      <c r="H23" s="776"/>
      <c r="I23" s="776"/>
      <c r="J23" s="776"/>
      <c r="K23" s="776"/>
      <c r="L23" s="776"/>
      <c r="M23" s="506"/>
      <c r="N23" s="776"/>
      <c r="O23" s="210"/>
    </row>
    <row r="24" spans="2:17" ht="15" customHeight="1" thickBot="1" x14ac:dyDescent="0.3">
      <c r="B24" s="1046"/>
      <c r="C24" s="504"/>
      <c r="D24" s="504"/>
      <c r="E24" s="504"/>
      <c r="F24" s="507"/>
      <c r="G24" s="776"/>
      <c r="H24" s="776"/>
      <c r="I24" s="508"/>
      <c r="J24" s="508"/>
      <c r="K24" s="508"/>
      <c r="L24" s="508"/>
      <c r="M24" s="506"/>
      <c r="N24" s="508"/>
      <c r="O24" s="210"/>
    </row>
    <row r="25" spans="2:17" ht="15.75" thickBot="1" x14ac:dyDescent="0.3">
      <c r="B25" s="1046"/>
      <c r="C25" s="504"/>
      <c r="D25" s="504"/>
      <c r="E25" s="504"/>
      <c r="F25" s="507"/>
      <c r="G25" s="776"/>
      <c r="H25" s="776"/>
      <c r="I25" s="508"/>
      <c r="J25" s="508"/>
      <c r="K25" s="508"/>
      <c r="L25" s="508"/>
      <c r="M25" s="506"/>
      <c r="N25" s="508"/>
      <c r="O25" s="210"/>
    </row>
    <row r="26" spans="2:17" ht="15.75" thickBot="1" x14ac:dyDescent="0.3">
      <c r="B26" s="1046"/>
      <c r="C26" s="504"/>
      <c r="D26" s="504"/>
      <c r="E26" s="504"/>
      <c r="F26" s="507"/>
      <c r="G26" s="776"/>
      <c r="H26" s="776"/>
      <c r="I26" s="508"/>
      <c r="J26" s="508"/>
      <c r="K26" s="508"/>
      <c r="L26" s="508"/>
      <c r="M26" s="506"/>
      <c r="N26" s="508"/>
      <c r="O26" s="210"/>
    </row>
    <row r="27" spans="2:17" ht="15.75" thickBot="1" x14ac:dyDescent="0.3">
      <c r="B27" s="1046"/>
      <c r="C27" s="779"/>
      <c r="D27" s="779"/>
      <c r="E27" s="779"/>
      <c r="F27" s="507"/>
      <c r="G27" s="776"/>
      <c r="H27" s="776"/>
      <c r="I27" s="776"/>
      <c r="J27" s="776"/>
      <c r="K27" s="776"/>
      <c r="L27" s="776"/>
      <c r="M27" s="506"/>
      <c r="N27" s="776"/>
      <c r="O27" s="210"/>
    </row>
    <row r="28" spans="2:17" ht="15.75" thickBot="1" x14ac:dyDescent="0.3">
      <c r="B28" s="1046"/>
      <c r="C28" s="504"/>
      <c r="D28" s="504"/>
      <c r="E28" s="504"/>
      <c r="F28" s="507"/>
      <c r="G28" s="508"/>
      <c r="H28" s="508"/>
      <c r="I28" s="508"/>
      <c r="J28" s="508"/>
      <c r="K28" s="508"/>
      <c r="L28" s="508"/>
      <c r="M28" s="506"/>
      <c r="N28" s="506"/>
      <c r="O28" s="210"/>
    </row>
    <row r="29" spans="2:17" ht="15.75" thickBot="1" x14ac:dyDescent="0.3">
      <c r="B29" s="1046"/>
      <c r="C29" s="504"/>
      <c r="D29" s="504"/>
      <c r="E29" s="504"/>
      <c r="F29" s="507"/>
      <c r="G29" s="508"/>
      <c r="H29" s="508"/>
      <c r="I29" s="508"/>
      <c r="J29" s="508"/>
      <c r="K29" s="508"/>
      <c r="L29" s="508"/>
      <c r="M29" s="506"/>
      <c r="N29" s="506"/>
      <c r="O29" s="210"/>
    </row>
    <row r="30" spans="2:17" ht="15" customHeight="1" thickBot="1" x14ac:dyDescent="0.3">
      <c r="B30" s="1046"/>
      <c r="C30" s="779"/>
      <c r="D30" s="779"/>
      <c r="E30" s="779"/>
      <c r="F30" s="506"/>
      <c r="G30" s="506"/>
      <c r="H30" s="506"/>
      <c r="I30" s="508"/>
      <c r="J30" s="508"/>
      <c r="K30" s="508"/>
      <c r="L30" s="508"/>
      <c r="M30" s="506"/>
      <c r="N30" s="776"/>
      <c r="O30" s="210"/>
    </row>
    <row r="31" spans="2:17" ht="15.75" thickBot="1" x14ac:dyDescent="0.3">
      <c r="B31" s="1046"/>
      <c r="C31" s="499"/>
      <c r="D31" s="499"/>
      <c r="E31" s="499"/>
      <c r="F31" s="514"/>
      <c r="G31" s="513"/>
      <c r="H31" s="513"/>
      <c r="I31" s="508"/>
      <c r="J31" s="514"/>
      <c r="K31" s="514"/>
      <c r="L31" s="514"/>
      <c r="M31" s="512"/>
      <c r="N31" s="513"/>
      <c r="O31" s="210"/>
    </row>
    <row r="32" spans="2:17" ht="15.75" thickBot="1" x14ac:dyDescent="0.3">
      <c r="B32" s="1046"/>
      <c r="C32" s="499"/>
      <c r="D32" s="501"/>
      <c r="E32" s="501"/>
      <c r="F32" s="508"/>
      <c r="G32" s="505"/>
      <c r="H32" s="505"/>
      <c r="I32" s="508"/>
      <c r="J32" s="508"/>
      <c r="K32" s="508"/>
      <c r="L32" s="508"/>
      <c r="M32" s="506"/>
      <c r="N32" s="505"/>
      <c r="O32" s="210"/>
    </row>
    <row r="33" spans="2:21" ht="15.75" thickBot="1" x14ac:dyDescent="0.3">
      <c r="B33" s="1046"/>
      <c r="C33" s="499"/>
      <c r="D33" s="499"/>
      <c r="E33" s="499"/>
      <c r="F33" s="514"/>
      <c r="G33" s="513"/>
      <c r="H33" s="513"/>
      <c r="I33" s="514"/>
      <c r="J33" s="514"/>
      <c r="K33" s="514"/>
      <c r="L33" s="514"/>
      <c r="M33" s="512"/>
      <c r="N33" s="514"/>
      <c r="O33" s="210"/>
    </row>
    <row r="34" spans="2:21" ht="15.75" thickBot="1" x14ac:dyDescent="0.3">
      <c r="B34" s="1046"/>
      <c r="C34" s="499"/>
      <c r="D34" s="499"/>
      <c r="E34" s="499"/>
      <c r="F34" s="514"/>
      <c r="G34" s="513"/>
      <c r="H34" s="513"/>
      <c r="I34" s="514"/>
      <c r="J34" s="514"/>
      <c r="K34" s="514"/>
      <c r="L34" s="514"/>
      <c r="M34" s="512"/>
      <c r="N34" s="513"/>
      <c r="O34" s="210"/>
    </row>
    <row r="35" spans="2:21" ht="15.75" thickBot="1" x14ac:dyDescent="0.3">
      <c r="B35" s="1046"/>
      <c r="C35" s="501"/>
      <c r="D35" s="501"/>
      <c r="E35" s="501"/>
      <c r="F35" s="508"/>
      <c r="G35" s="505"/>
      <c r="H35" s="505"/>
      <c r="I35" s="508"/>
      <c r="J35" s="508"/>
      <c r="K35" s="508"/>
      <c r="L35" s="508"/>
      <c r="M35" s="506"/>
      <c r="N35" s="508"/>
      <c r="O35" s="210"/>
    </row>
    <row r="36" spans="2:21" ht="18.75" customHeight="1" thickBot="1" x14ac:dyDescent="0.3">
      <c r="B36" s="1047"/>
      <c r="C36" s="501"/>
      <c r="D36" s="332"/>
      <c r="E36" s="501"/>
      <c r="F36" s="412"/>
      <c r="G36" s="506"/>
      <c r="H36" s="506"/>
      <c r="I36" s="506"/>
      <c r="J36" s="506"/>
      <c r="K36" s="506"/>
      <c r="L36" s="506"/>
      <c r="M36" s="506"/>
      <c r="N36" s="509"/>
      <c r="O36" s="233"/>
      <c r="P36" s="227"/>
      <c r="U36" s="227"/>
    </row>
    <row r="37" spans="2:21" x14ac:dyDescent="0.25">
      <c r="B37" s="347"/>
      <c r="C37" s="347"/>
      <c r="D37" s="347"/>
      <c r="E37" s="347"/>
      <c r="F37" s="347"/>
      <c r="G37" s="347"/>
      <c r="H37" s="347"/>
      <c r="I37" s="347"/>
      <c r="J37" s="347"/>
      <c r="K37" s="347"/>
      <c r="L37" s="347"/>
      <c r="M37" s="347"/>
      <c r="N37" s="347"/>
      <c r="O37" s="347"/>
      <c r="P37" s="347"/>
      <c r="Q37" s="347"/>
      <c r="R37" s="230"/>
    </row>
    <row r="38" spans="2:21" x14ac:dyDescent="0.25">
      <c r="B38" s="347"/>
      <c r="C38" s="347"/>
      <c r="D38" s="347"/>
      <c r="E38" s="347"/>
      <c r="F38" s="347"/>
      <c r="G38" s="347"/>
      <c r="H38" s="347"/>
      <c r="I38" s="347"/>
      <c r="J38" s="347"/>
      <c r="K38" s="347"/>
      <c r="L38" s="347"/>
      <c r="M38" s="347"/>
      <c r="N38" s="347"/>
      <c r="O38" s="347"/>
      <c r="P38" s="347"/>
      <c r="Q38" s="329"/>
      <c r="R38" s="230"/>
    </row>
    <row r="39" spans="2:21" x14ac:dyDescent="0.25">
      <c r="B39" s="1056" t="s">
        <v>437</v>
      </c>
      <c r="C39" s="1056"/>
      <c r="D39" s="1056"/>
      <c r="E39" s="1056"/>
      <c r="F39" s="1056"/>
      <c r="G39" s="1056"/>
      <c r="H39" s="1056"/>
      <c r="I39" s="1056"/>
      <c r="J39" s="1056"/>
      <c r="K39" s="1056"/>
      <c r="L39" s="1056"/>
      <c r="M39" s="1056"/>
      <c r="N39" s="1056"/>
      <c r="O39" s="1056"/>
      <c r="P39" s="1056"/>
      <c r="Q39" s="1056"/>
      <c r="R39" s="206"/>
    </row>
    <row r="40" spans="2:21" ht="15.75" thickBot="1" x14ac:dyDescent="0.3">
      <c r="B40" s="1056" t="s">
        <v>438</v>
      </c>
      <c r="C40" s="1056"/>
      <c r="D40" s="1056"/>
      <c r="E40" s="1056"/>
      <c r="F40" s="1056"/>
      <c r="G40" s="1056"/>
      <c r="H40" s="1056"/>
      <c r="I40" s="1056"/>
      <c r="J40" s="1056"/>
      <c r="K40" s="1056"/>
      <c r="L40" s="1056"/>
      <c r="M40" s="1056"/>
      <c r="N40" s="1056"/>
      <c r="O40" s="1056"/>
      <c r="P40" s="1056"/>
      <c r="Q40" s="1056"/>
    </row>
    <row r="41" spans="2:21" ht="15.75" thickBot="1" x14ac:dyDescent="0.3">
      <c r="B41" s="240"/>
      <c r="C41" s="1030" t="s">
        <v>181</v>
      </c>
      <c r="D41" s="1031"/>
      <c r="E41" s="1032"/>
      <c r="F41" s="498"/>
      <c r="G41" s="1042"/>
      <c r="H41" s="1043"/>
      <c r="I41" s="1026" t="s">
        <v>182</v>
      </c>
      <c r="J41" s="1027"/>
      <c r="K41" s="1027"/>
      <c r="L41" s="1028"/>
      <c r="M41" s="1021" t="s">
        <v>279</v>
      </c>
      <c r="N41" s="503"/>
      <c r="O41" s="229"/>
    </row>
    <row r="42" spans="2:21" ht="15.75" customHeight="1" thickBot="1" x14ac:dyDescent="0.3">
      <c r="B42" s="1049" t="s">
        <v>183</v>
      </c>
      <c r="C42" s="1039"/>
      <c r="D42" s="1040"/>
      <c r="E42" s="1041"/>
      <c r="F42" s="1024" t="s">
        <v>184</v>
      </c>
      <c r="G42" s="1029" t="s">
        <v>185</v>
      </c>
      <c r="H42" s="1048"/>
      <c r="I42" s="1051" t="s">
        <v>186</v>
      </c>
      <c r="J42" s="1024" t="s">
        <v>187</v>
      </c>
      <c r="K42" s="1024" t="s">
        <v>188</v>
      </c>
      <c r="L42" s="1024" t="s">
        <v>189</v>
      </c>
      <c r="M42" s="1022"/>
      <c r="N42" s="1021" t="s">
        <v>280</v>
      </c>
      <c r="O42" s="229"/>
    </row>
    <row r="43" spans="2:21" ht="15.75" thickBot="1" x14ac:dyDescent="0.3">
      <c r="B43" s="1050"/>
      <c r="C43" s="245">
        <v>1</v>
      </c>
      <c r="D43" s="245">
        <v>2</v>
      </c>
      <c r="E43" s="245">
        <v>3</v>
      </c>
      <c r="F43" s="1025"/>
      <c r="G43" s="334" t="s">
        <v>194</v>
      </c>
      <c r="H43" s="334" t="s">
        <v>195</v>
      </c>
      <c r="I43" s="1052"/>
      <c r="J43" s="1025"/>
      <c r="K43" s="1025"/>
      <c r="L43" s="1025"/>
      <c r="M43" s="1023"/>
      <c r="N43" s="1023"/>
      <c r="O43" s="229"/>
    </row>
    <row r="44" spans="2:21" ht="18" customHeight="1" thickBot="1" x14ac:dyDescent="0.3">
      <c r="B44" s="1044" t="s">
        <v>281</v>
      </c>
      <c r="C44" s="504"/>
      <c r="D44" s="504"/>
      <c r="E44" s="504"/>
      <c r="F44" s="504"/>
      <c r="G44" s="504"/>
      <c r="H44" s="504"/>
      <c r="I44" s="504"/>
      <c r="J44" s="504"/>
      <c r="K44" s="504"/>
      <c r="L44" s="504"/>
      <c r="M44" s="504"/>
      <c r="N44" s="504"/>
      <c r="O44" s="210"/>
      <c r="Q44" s="227"/>
    </row>
    <row r="45" spans="2:21" ht="18" customHeight="1" thickBot="1" x14ac:dyDescent="0.3">
      <c r="B45" s="1044"/>
      <c r="C45" s="504"/>
      <c r="D45" s="504"/>
      <c r="E45" s="504"/>
      <c r="F45" s="504"/>
      <c r="G45" s="504"/>
      <c r="H45" s="504"/>
      <c r="I45" s="504"/>
      <c r="J45" s="504"/>
      <c r="K45" s="504"/>
      <c r="L45" s="504"/>
      <c r="M45" s="504"/>
      <c r="N45" s="504"/>
      <c r="O45" s="210"/>
    </row>
    <row r="46" spans="2:21" ht="15.75" thickBot="1" x14ac:dyDescent="0.3">
      <c r="B46" s="1044"/>
      <c r="C46" s="504"/>
      <c r="D46" s="504"/>
      <c r="E46" s="504"/>
      <c r="F46" s="504"/>
      <c r="G46" s="504"/>
      <c r="H46" s="504"/>
      <c r="I46" s="504"/>
      <c r="J46" s="504"/>
      <c r="K46" s="504"/>
      <c r="L46" s="504"/>
      <c r="M46" s="504"/>
      <c r="N46" s="504"/>
      <c r="O46" s="210"/>
    </row>
    <row r="47" spans="2:21" ht="15.75" thickBot="1" x14ac:dyDescent="0.3">
      <c r="B47" s="1044"/>
      <c r="C47" s="504"/>
      <c r="D47" s="504"/>
      <c r="E47" s="504"/>
      <c r="F47" s="504"/>
      <c r="G47" s="504"/>
      <c r="H47" s="504"/>
      <c r="I47" s="504"/>
      <c r="J47" s="504"/>
      <c r="K47" s="504"/>
      <c r="L47" s="504"/>
      <c r="M47" s="504"/>
      <c r="N47" s="504"/>
      <c r="O47" s="210"/>
    </row>
    <row r="48" spans="2:21" ht="15.75" thickBot="1" x14ac:dyDescent="0.3">
      <c r="B48" s="1044"/>
      <c r="C48" s="504"/>
      <c r="D48" s="504"/>
      <c r="E48" s="504"/>
      <c r="F48" s="504"/>
      <c r="G48" s="504"/>
      <c r="H48" s="504"/>
      <c r="I48" s="504"/>
      <c r="J48" s="504"/>
      <c r="K48" s="504"/>
      <c r="L48" s="504"/>
      <c r="M48" s="504"/>
      <c r="N48" s="504"/>
      <c r="O48" s="210"/>
    </row>
    <row r="49" spans="2:18" ht="15.75" thickBot="1" x14ac:dyDescent="0.3">
      <c r="B49" s="1044"/>
      <c r="C49" s="504"/>
      <c r="D49" s="504"/>
      <c r="E49" s="504"/>
      <c r="F49" s="504"/>
      <c r="G49" s="504"/>
      <c r="H49" s="504"/>
      <c r="I49" s="504"/>
      <c r="J49" s="504"/>
      <c r="K49" s="504"/>
      <c r="L49" s="504"/>
      <c r="M49" s="504"/>
      <c r="N49" s="504"/>
      <c r="O49" s="210"/>
    </row>
    <row r="50" spans="2:18" ht="16.5" customHeight="1" thickBot="1" x14ac:dyDescent="0.3">
      <c r="B50" s="1044"/>
      <c r="C50" s="504"/>
      <c r="D50" s="504"/>
      <c r="E50" s="504"/>
      <c r="F50" s="504"/>
      <c r="G50" s="504"/>
      <c r="H50" s="504"/>
      <c r="I50" s="504"/>
      <c r="J50" s="504"/>
      <c r="K50" s="504"/>
      <c r="L50" s="504"/>
      <c r="M50" s="504"/>
      <c r="N50" s="504"/>
      <c r="O50" s="210"/>
    </row>
    <row r="51" spans="2:18" ht="19.5" customHeight="1" thickBot="1" x14ac:dyDescent="0.3">
      <c r="B51" s="1044"/>
      <c r="C51" s="504"/>
      <c r="D51" s="504"/>
      <c r="E51" s="504"/>
      <c r="F51" s="504"/>
      <c r="G51" s="504"/>
      <c r="H51" s="504"/>
      <c r="I51" s="504"/>
      <c r="J51" s="504"/>
      <c r="K51" s="504"/>
      <c r="L51" s="504"/>
      <c r="M51" s="504"/>
      <c r="N51" s="504"/>
      <c r="O51" s="210"/>
    </row>
    <row r="52" spans="2:18" x14ac:dyDescent="0.25">
      <c r="B52" s="314"/>
      <c r="C52" s="314"/>
      <c r="D52" s="314"/>
      <c r="E52" s="314"/>
      <c r="F52" s="314"/>
      <c r="G52" s="314"/>
      <c r="H52" s="314"/>
      <c r="I52" s="314"/>
      <c r="J52" s="314"/>
      <c r="K52" s="314"/>
      <c r="L52" s="314"/>
      <c r="M52" s="314"/>
      <c r="N52" s="314"/>
      <c r="O52" s="314"/>
      <c r="P52" s="315"/>
      <c r="Q52" s="315"/>
      <c r="R52" s="210"/>
    </row>
    <row r="53" spans="2:18" x14ac:dyDescent="0.25">
      <c r="B53" s="314"/>
      <c r="C53" s="314"/>
      <c r="D53" s="314"/>
      <c r="E53" s="314"/>
      <c r="F53" s="314"/>
      <c r="G53" s="314"/>
      <c r="H53" s="314"/>
      <c r="I53" s="314"/>
      <c r="J53" s="314"/>
      <c r="K53" s="314"/>
      <c r="L53" s="314"/>
      <c r="M53" s="314"/>
      <c r="N53" s="314"/>
      <c r="O53" s="314"/>
      <c r="P53" s="315"/>
      <c r="Q53" s="315"/>
      <c r="R53" s="210"/>
    </row>
    <row r="54" spans="2:18" x14ac:dyDescent="0.25">
      <c r="B54" s="347"/>
      <c r="C54" s="347"/>
      <c r="D54" s="347"/>
      <c r="E54" s="347"/>
      <c r="F54" s="347"/>
      <c r="G54" s="347"/>
      <c r="H54" s="347"/>
      <c r="I54" s="347"/>
      <c r="J54" s="347"/>
      <c r="K54" s="347"/>
      <c r="L54" s="347"/>
      <c r="M54" s="347"/>
      <c r="N54" s="347"/>
      <c r="O54" s="347"/>
      <c r="P54" s="347"/>
      <c r="Q54" s="347"/>
      <c r="R54" s="230"/>
    </row>
    <row r="55" spans="2:18" x14ac:dyDescent="0.25">
      <c r="B55" s="257"/>
      <c r="C55" s="239"/>
      <c r="D55" s="239"/>
      <c r="E55" s="239"/>
      <c r="F55" s="239"/>
      <c r="G55" s="239"/>
      <c r="H55" s="239"/>
      <c r="I55" s="239"/>
      <c r="J55" s="239"/>
      <c r="K55" s="239"/>
      <c r="L55" s="239"/>
      <c r="M55" s="239"/>
      <c r="N55" s="239"/>
      <c r="O55" s="239"/>
      <c r="P55" s="239"/>
      <c r="Q55" s="239"/>
      <c r="R55" s="227"/>
    </row>
    <row r="56" spans="2:18" x14ac:dyDescent="0.25">
      <c r="B56" s="239"/>
      <c r="C56" s="239"/>
      <c r="D56" s="239"/>
      <c r="E56" s="239"/>
      <c r="F56" s="239"/>
      <c r="G56" s="239"/>
      <c r="H56" s="239"/>
      <c r="I56" s="239"/>
      <c r="J56" s="239"/>
      <c r="K56" s="239"/>
      <c r="L56" s="239"/>
      <c r="M56" s="239"/>
      <c r="N56" s="239"/>
      <c r="O56" s="239"/>
      <c r="P56" s="239"/>
      <c r="Q56" s="239"/>
    </row>
    <row r="57" spans="2:18" ht="15.75" thickBot="1" x14ac:dyDescent="0.3">
      <c r="B57" s="1055" t="s">
        <v>439</v>
      </c>
      <c r="C57" s="1055"/>
      <c r="D57" s="1055"/>
      <c r="E57" s="1055"/>
      <c r="F57" s="1055"/>
      <c r="G57" s="1055"/>
      <c r="H57" s="1055"/>
      <c r="I57" s="1055"/>
      <c r="J57" s="1055"/>
      <c r="K57" s="1055"/>
      <c r="L57" s="1055"/>
      <c r="M57" s="1055"/>
      <c r="N57" s="1055"/>
      <c r="O57" s="1055"/>
      <c r="P57" s="1055"/>
      <c r="Q57" s="1055"/>
    </row>
    <row r="58" spans="2:18" ht="15.75" thickBot="1" x14ac:dyDescent="0.3">
      <c r="B58" s="240"/>
      <c r="C58" s="1030" t="s">
        <v>181</v>
      </c>
      <c r="D58" s="1031"/>
      <c r="E58" s="1032"/>
      <c r="F58" s="498"/>
      <c r="G58" s="1042"/>
      <c r="H58" s="1043"/>
      <c r="I58" s="1026" t="s">
        <v>182</v>
      </c>
      <c r="J58" s="1027"/>
      <c r="K58" s="1027"/>
      <c r="L58" s="1028"/>
      <c r="M58" s="1021" t="s">
        <v>279</v>
      </c>
      <c r="N58" s="503"/>
      <c r="Q58" s="227"/>
    </row>
    <row r="59" spans="2:18" ht="15.75" customHeight="1" thickBot="1" x14ac:dyDescent="0.3">
      <c r="B59" s="1049" t="s">
        <v>183</v>
      </c>
      <c r="C59" s="1039"/>
      <c r="D59" s="1040"/>
      <c r="E59" s="1041"/>
      <c r="F59" s="1024" t="s">
        <v>184</v>
      </c>
      <c r="G59" s="1029" t="s">
        <v>185</v>
      </c>
      <c r="H59" s="1048"/>
      <c r="I59" s="1051" t="s">
        <v>186</v>
      </c>
      <c r="J59" s="1024" t="s">
        <v>187</v>
      </c>
      <c r="K59" s="1024" t="s">
        <v>188</v>
      </c>
      <c r="L59" s="1024" t="s">
        <v>189</v>
      </c>
      <c r="M59" s="1022"/>
      <c r="N59" s="1021" t="s">
        <v>280</v>
      </c>
    </row>
    <row r="60" spans="2:18" ht="15.75" thickBot="1" x14ac:dyDescent="0.3">
      <c r="B60" s="1050"/>
      <c r="C60" s="254">
        <v>1</v>
      </c>
      <c r="D60" s="254">
        <v>2</v>
      </c>
      <c r="E60" s="254">
        <v>3</v>
      </c>
      <c r="F60" s="1025"/>
      <c r="G60" s="334" t="s">
        <v>194</v>
      </c>
      <c r="H60" s="334" t="s">
        <v>195</v>
      </c>
      <c r="I60" s="1052"/>
      <c r="J60" s="1025"/>
      <c r="K60" s="1025"/>
      <c r="L60" s="1025"/>
      <c r="M60" s="1023"/>
      <c r="N60" s="1023"/>
    </row>
    <row r="61" spans="2:18" ht="24.75" customHeight="1" thickBot="1" x14ac:dyDescent="0.3">
      <c r="B61" s="1045" t="s">
        <v>482</v>
      </c>
      <c r="C61" s="504"/>
      <c r="D61" s="504"/>
      <c r="E61" s="504"/>
      <c r="F61" s="504"/>
      <c r="G61" s="504"/>
      <c r="H61" s="504"/>
      <c r="I61" s="504"/>
      <c r="J61" s="504"/>
      <c r="K61" s="504"/>
      <c r="L61" s="504"/>
      <c r="M61" s="504"/>
      <c r="N61" s="504"/>
    </row>
    <row r="62" spans="2:18" ht="18.75" customHeight="1" thickBot="1" x14ac:dyDescent="0.3">
      <c r="B62" s="1046"/>
      <c r="C62" s="504"/>
      <c r="D62" s="504"/>
      <c r="E62" s="504"/>
      <c r="F62" s="504"/>
      <c r="G62" s="504"/>
      <c r="H62" s="504"/>
      <c r="I62" s="504"/>
      <c r="J62" s="504"/>
      <c r="K62" s="504"/>
      <c r="L62" s="504"/>
      <c r="M62" s="504"/>
      <c r="N62" s="504"/>
    </row>
    <row r="63" spans="2:18" ht="14.25" customHeight="1" thickBot="1" x14ac:dyDescent="0.3">
      <c r="B63" s="1046"/>
      <c r="C63" s="504"/>
      <c r="D63" s="504"/>
      <c r="E63" s="504"/>
      <c r="F63" s="504"/>
      <c r="G63" s="504"/>
      <c r="H63" s="504"/>
      <c r="I63" s="504"/>
      <c r="J63" s="504"/>
      <c r="K63" s="504"/>
      <c r="L63" s="504"/>
      <c r="M63" s="504"/>
      <c r="N63" s="504"/>
    </row>
    <row r="64" spans="2:18" ht="15.75" thickBot="1" x14ac:dyDescent="0.3">
      <c r="B64" s="1046"/>
      <c r="C64" s="504"/>
      <c r="D64" s="504"/>
      <c r="E64" s="504"/>
      <c r="F64" s="504"/>
      <c r="G64" s="504"/>
      <c r="H64" s="504"/>
      <c r="I64" s="504"/>
      <c r="J64" s="504"/>
      <c r="K64" s="504"/>
      <c r="L64" s="504"/>
      <c r="M64" s="504"/>
      <c r="N64" s="504"/>
    </row>
    <row r="65" spans="2:18" ht="15.75" thickBot="1" x14ac:dyDescent="0.3">
      <c r="B65" s="1046"/>
      <c r="C65" s="504"/>
      <c r="D65" s="504"/>
      <c r="E65" s="504"/>
      <c r="F65" s="504"/>
      <c r="G65" s="504"/>
      <c r="H65" s="504"/>
      <c r="I65" s="504"/>
      <c r="J65" s="504"/>
      <c r="K65" s="504"/>
      <c r="L65" s="504"/>
      <c r="M65" s="504"/>
      <c r="N65" s="504"/>
    </row>
    <row r="66" spans="2:18" ht="22.5" customHeight="1" thickBot="1" x14ac:dyDescent="0.3">
      <c r="B66" s="1046"/>
      <c r="C66" s="504"/>
      <c r="D66" s="504"/>
      <c r="E66" s="504"/>
      <c r="F66" s="504"/>
      <c r="G66" s="504"/>
      <c r="H66" s="504"/>
      <c r="I66" s="504"/>
      <c r="J66" s="504"/>
      <c r="K66" s="504"/>
      <c r="L66" s="504"/>
      <c r="M66" s="504"/>
      <c r="N66" s="504"/>
    </row>
    <row r="67" spans="2:18" ht="21.75" customHeight="1" thickBot="1" x14ac:dyDescent="0.3">
      <c r="B67" s="1046"/>
      <c r="C67" s="504"/>
      <c r="D67" s="504"/>
      <c r="E67" s="504"/>
      <c r="F67" s="504"/>
      <c r="G67" s="504"/>
      <c r="H67" s="504"/>
      <c r="I67" s="504"/>
      <c r="J67" s="504"/>
      <c r="K67" s="504"/>
      <c r="L67" s="504"/>
      <c r="M67" s="504"/>
      <c r="N67" s="504"/>
    </row>
    <row r="68" spans="2:18" ht="25.5" customHeight="1" thickBot="1" x14ac:dyDescent="0.3">
      <c r="B68" s="1046"/>
      <c r="C68" s="504"/>
      <c r="D68" s="504"/>
      <c r="E68" s="504"/>
      <c r="F68" s="504"/>
      <c r="G68" s="504"/>
      <c r="H68" s="504"/>
      <c r="I68" s="504"/>
      <c r="J68" s="504"/>
      <c r="K68" s="504"/>
      <c r="L68" s="504"/>
      <c r="M68" s="504"/>
      <c r="N68" s="504"/>
    </row>
    <row r="69" spans="2:18" ht="23.25" customHeight="1" thickBot="1" x14ac:dyDescent="0.3">
      <c r="B69" s="1047"/>
      <c r="C69" s="504"/>
      <c r="D69" s="504"/>
      <c r="E69" s="504"/>
      <c r="F69" s="504"/>
      <c r="G69" s="504"/>
      <c r="H69" s="504"/>
      <c r="I69" s="504"/>
      <c r="J69" s="504"/>
      <c r="K69" s="504"/>
      <c r="L69" s="504"/>
      <c r="M69" s="504"/>
      <c r="N69" s="504"/>
    </row>
    <row r="70" spans="2:18" x14ac:dyDescent="0.25">
      <c r="R70" s="227"/>
    </row>
    <row r="71" spans="2:18" x14ac:dyDescent="0.25">
      <c r="P71" s="227"/>
    </row>
    <row r="72" spans="2:18" x14ac:dyDescent="0.25">
      <c r="O72" s="222"/>
      <c r="P72" s="449"/>
    </row>
    <row r="73" spans="2:18" x14ac:dyDescent="0.25">
      <c r="Q73" s="227"/>
    </row>
  </sheetData>
  <mergeCells count="54">
    <mergeCell ref="B61:B69"/>
    <mergeCell ref="B16:Q16"/>
    <mergeCell ref="B39:Q39"/>
    <mergeCell ref="B40:Q40"/>
    <mergeCell ref="B57:Q57"/>
    <mergeCell ref="C58:E59"/>
    <mergeCell ref="G58:H58"/>
    <mergeCell ref="I58:L58"/>
    <mergeCell ref="B59:B60"/>
    <mergeCell ref="F59:F60"/>
    <mergeCell ref="G59:H59"/>
    <mergeCell ref="I59:I60"/>
    <mergeCell ref="J59:J60"/>
    <mergeCell ref="K59:K60"/>
    <mergeCell ref="L59:L60"/>
    <mergeCell ref="N18:N19"/>
    <mergeCell ref="B3:C3"/>
    <mergeCell ref="D3:R3"/>
    <mergeCell ref="B5:B6"/>
    <mergeCell ref="I4:L4"/>
    <mergeCell ref="B18:B19"/>
    <mergeCell ref="F18:F19"/>
    <mergeCell ref="B7:B12"/>
    <mergeCell ref="L18:L19"/>
    <mergeCell ref="G18:H18"/>
    <mergeCell ref="J18:J19"/>
    <mergeCell ref="I18:I19"/>
    <mergeCell ref="C17:E18"/>
    <mergeCell ref="G17:H17"/>
    <mergeCell ref="N59:N60"/>
    <mergeCell ref="N42:N43"/>
    <mergeCell ref="B44:B51"/>
    <mergeCell ref="B20:B36"/>
    <mergeCell ref="F42:F43"/>
    <mergeCell ref="G42:H42"/>
    <mergeCell ref="L42:L43"/>
    <mergeCell ref="C41:E42"/>
    <mergeCell ref="G41:H41"/>
    <mergeCell ref="I41:L41"/>
    <mergeCell ref="B42:B43"/>
    <mergeCell ref="I42:I43"/>
    <mergeCell ref="J42:J43"/>
    <mergeCell ref="K42:K43"/>
    <mergeCell ref="N5:N6"/>
    <mergeCell ref="M4:M6"/>
    <mergeCell ref="G5:H5"/>
    <mergeCell ref="C4:E5"/>
    <mergeCell ref="F5:F6"/>
    <mergeCell ref="G4:H4"/>
    <mergeCell ref="M58:M60"/>
    <mergeCell ref="M41:M43"/>
    <mergeCell ref="K18:K19"/>
    <mergeCell ref="M17:M19"/>
    <mergeCell ref="I17:L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5"/>
  <sheetViews>
    <sheetView showGridLines="0" zoomScale="75" workbookViewId="0">
      <selection activeCell="O28" sqref="O28"/>
    </sheetView>
  </sheetViews>
  <sheetFormatPr defaultColWidth="7.7109375" defaultRowHeight="14.25" x14ac:dyDescent="0.2"/>
  <cols>
    <col min="1" max="1" width="1.85546875" style="1" customWidth="1"/>
    <col min="2" max="3" width="15.28515625" style="1" customWidth="1"/>
    <col min="4" max="5" width="7.7109375" style="1" customWidth="1"/>
    <col min="6" max="6" width="16" style="1" customWidth="1"/>
    <col min="7" max="7" width="12.28515625" style="1" customWidth="1"/>
    <col min="8" max="8" width="37.140625" style="1" customWidth="1"/>
    <col min="9" max="9" width="23.140625" style="1" customWidth="1"/>
    <col min="10" max="10" width="4.85546875" style="1" bestFit="1" customWidth="1"/>
    <col min="11" max="11" width="18.140625" style="1" bestFit="1" customWidth="1"/>
    <col min="12" max="12" width="18.85546875" style="1" customWidth="1"/>
    <col min="13" max="239" width="7.7109375" style="1"/>
    <col min="240" max="240" width="1.85546875" style="1" customWidth="1"/>
    <col min="241" max="241" width="15.28515625" style="1" customWidth="1"/>
    <col min="242" max="243" width="7.7109375" style="1" customWidth="1"/>
    <col min="244" max="244" width="16" style="1" customWidth="1"/>
    <col min="245" max="245" width="12.28515625" style="1" customWidth="1"/>
    <col min="246" max="246" width="37.140625" style="1" customWidth="1"/>
    <col min="247" max="247" width="7.7109375" style="1" customWidth="1"/>
    <col min="248" max="248" width="10" style="1" customWidth="1"/>
    <col min="249" max="249" width="12.42578125" style="1" customWidth="1"/>
    <col min="250" max="250" width="12.7109375" style="1" customWidth="1"/>
    <col min="251" max="251" width="13.7109375" style="1" customWidth="1"/>
    <col min="252" max="252" width="10" style="1" customWidth="1"/>
    <col min="253" max="253" width="15.42578125" style="1" bestFit="1" customWidth="1"/>
    <col min="254" max="495" width="7.7109375" style="1"/>
    <col min="496" max="496" width="1.85546875" style="1" customWidth="1"/>
    <col min="497" max="497" width="15.28515625" style="1" customWidth="1"/>
    <col min="498" max="499" width="7.7109375" style="1" customWidth="1"/>
    <col min="500" max="500" width="16" style="1" customWidth="1"/>
    <col min="501" max="501" width="12.28515625" style="1" customWidth="1"/>
    <col min="502" max="502" width="37.140625" style="1" customWidth="1"/>
    <col min="503" max="503" width="7.7109375" style="1" customWidth="1"/>
    <col min="504" max="504" width="10" style="1" customWidth="1"/>
    <col min="505" max="505" width="12.42578125" style="1" customWidth="1"/>
    <col min="506" max="506" width="12.7109375" style="1" customWidth="1"/>
    <col min="507" max="507" width="13.7109375" style="1" customWidth="1"/>
    <col min="508" max="508" width="10" style="1" customWidth="1"/>
    <col min="509" max="509" width="15.42578125" style="1" bestFit="1" customWidth="1"/>
    <col min="510" max="751" width="7.7109375" style="1"/>
    <col min="752" max="752" width="1.85546875" style="1" customWidth="1"/>
    <col min="753" max="753" width="15.28515625" style="1" customWidth="1"/>
    <col min="754" max="755" width="7.7109375" style="1" customWidth="1"/>
    <col min="756" max="756" width="16" style="1" customWidth="1"/>
    <col min="757" max="757" width="12.28515625" style="1" customWidth="1"/>
    <col min="758" max="758" width="37.140625" style="1" customWidth="1"/>
    <col min="759" max="759" width="7.7109375" style="1" customWidth="1"/>
    <col min="760" max="760" width="10" style="1" customWidth="1"/>
    <col min="761" max="761" width="12.42578125" style="1" customWidth="1"/>
    <col min="762" max="762" width="12.7109375" style="1" customWidth="1"/>
    <col min="763" max="763" width="13.7109375" style="1" customWidth="1"/>
    <col min="764" max="764" width="10" style="1" customWidth="1"/>
    <col min="765" max="765" width="15.42578125" style="1" bestFit="1" customWidth="1"/>
    <col min="766" max="1007" width="7.7109375" style="1"/>
    <col min="1008" max="1008" width="1.85546875" style="1" customWidth="1"/>
    <col min="1009" max="1009" width="15.28515625" style="1" customWidth="1"/>
    <col min="1010" max="1011" width="7.7109375" style="1" customWidth="1"/>
    <col min="1012" max="1012" width="16" style="1" customWidth="1"/>
    <col min="1013" max="1013" width="12.28515625" style="1" customWidth="1"/>
    <col min="1014" max="1014" width="37.140625" style="1" customWidth="1"/>
    <col min="1015" max="1015" width="7.7109375" style="1" customWidth="1"/>
    <col min="1016" max="1016" width="10" style="1" customWidth="1"/>
    <col min="1017" max="1017" width="12.42578125" style="1" customWidth="1"/>
    <col min="1018" max="1018" width="12.7109375" style="1" customWidth="1"/>
    <col min="1019" max="1019" width="13.7109375" style="1" customWidth="1"/>
    <col min="1020" max="1020" width="10" style="1" customWidth="1"/>
    <col min="1021" max="1021" width="15.42578125" style="1" bestFit="1" customWidth="1"/>
    <col min="1022" max="1263" width="7.7109375" style="1"/>
    <col min="1264" max="1264" width="1.85546875" style="1" customWidth="1"/>
    <col min="1265" max="1265" width="15.28515625" style="1" customWidth="1"/>
    <col min="1266" max="1267" width="7.7109375" style="1" customWidth="1"/>
    <col min="1268" max="1268" width="16" style="1" customWidth="1"/>
    <col min="1269" max="1269" width="12.28515625" style="1" customWidth="1"/>
    <col min="1270" max="1270" width="37.140625" style="1" customWidth="1"/>
    <col min="1271" max="1271" width="7.7109375" style="1" customWidth="1"/>
    <col min="1272" max="1272" width="10" style="1" customWidth="1"/>
    <col min="1273" max="1273" width="12.42578125" style="1" customWidth="1"/>
    <col min="1274" max="1274" width="12.7109375" style="1" customWidth="1"/>
    <col min="1275" max="1275" width="13.7109375" style="1" customWidth="1"/>
    <col min="1276" max="1276" width="10" style="1" customWidth="1"/>
    <col min="1277" max="1277" width="15.42578125" style="1" bestFit="1" customWidth="1"/>
    <col min="1278" max="1519" width="7.7109375" style="1"/>
    <col min="1520" max="1520" width="1.85546875" style="1" customWidth="1"/>
    <col min="1521" max="1521" width="15.28515625" style="1" customWidth="1"/>
    <col min="1522" max="1523" width="7.7109375" style="1" customWidth="1"/>
    <col min="1524" max="1524" width="16" style="1" customWidth="1"/>
    <col min="1525" max="1525" width="12.28515625" style="1" customWidth="1"/>
    <col min="1526" max="1526" width="37.140625" style="1" customWidth="1"/>
    <col min="1527" max="1527" width="7.7109375" style="1" customWidth="1"/>
    <col min="1528" max="1528" width="10" style="1" customWidth="1"/>
    <col min="1529" max="1529" width="12.42578125" style="1" customWidth="1"/>
    <col min="1530" max="1530" width="12.7109375" style="1" customWidth="1"/>
    <col min="1531" max="1531" width="13.7109375" style="1" customWidth="1"/>
    <col min="1532" max="1532" width="10" style="1" customWidth="1"/>
    <col min="1533" max="1533" width="15.42578125" style="1" bestFit="1" customWidth="1"/>
    <col min="1534" max="1775" width="7.7109375" style="1"/>
    <col min="1776" max="1776" width="1.85546875" style="1" customWidth="1"/>
    <col min="1777" max="1777" width="15.28515625" style="1" customWidth="1"/>
    <col min="1778" max="1779" width="7.7109375" style="1" customWidth="1"/>
    <col min="1780" max="1780" width="16" style="1" customWidth="1"/>
    <col min="1781" max="1781" width="12.28515625" style="1" customWidth="1"/>
    <col min="1782" max="1782" width="37.140625" style="1" customWidth="1"/>
    <col min="1783" max="1783" width="7.7109375" style="1" customWidth="1"/>
    <col min="1784" max="1784" width="10" style="1" customWidth="1"/>
    <col min="1785" max="1785" width="12.42578125" style="1" customWidth="1"/>
    <col min="1786" max="1786" width="12.7109375" style="1" customWidth="1"/>
    <col min="1787" max="1787" width="13.7109375" style="1" customWidth="1"/>
    <col min="1788" max="1788" width="10" style="1" customWidth="1"/>
    <col min="1789" max="1789" width="15.42578125" style="1" bestFit="1" customWidth="1"/>
    <col min="1790" max="2031" width="7.7109375" style="1"/>
    <col min="2032" max="2032" width="1.85546875" style="1" customWidth="1"/>
    <col min="2033" max="2033" width="15.28515625" style="1" customWidth="1"/>
    <col min="2034" max="2035" width="7.7109375" style="1" customWidth="1"/>
    <col min="2036" max="2036" width="16" style="1" customWidth="1"/>
    <col min="2037" max="2037" width="12.28515625" style="1" customWidth="1"/>
    <col min="2038" max="2038" width="37.140625" style="1" customWidth="1"/>
    <col min="2039" max="2039" width="7.7109375" style="1" customWidth="1"/>
    <col min="2040" max="2040" width="10" style="1" customWidth="1"/>
    <col min="2041" max="2041" width="12.42578125" style="1" customWidth="1"/>
    <col min="2042" max="2042" width="12.7109375" style="1" customWidth="1"/>
    <col min="2043" max="2043" width="13.7109375" style="1" customWidth="1"/>
    <col min="2044" max="2044" width="10" style="1" customWidth="1"/>
    <col min="2045" max="2045" width="15.42578125" style="1" bestFit="1" customWidth="1"/>
    <col min="2046" max="2287" width="7.7109375" style="1"/>
    <col min="2288" max="2288" width="1.85546875" style="1" customWidth="1"/>
    <col min="2289" max="2289" width="15.28515625" style="1" customWidth="1"/>
    <col min="2290" max="2291" width="7.7109375" style="1" customWidth="1"/>
    <col min="2292" max="2292" width="16" style="1" customWidth="1"/>
    <col min="2293" max="2293" width="12.28515625" style="1" customWidth="1"/>
    <col min="2294" max="2294" width="37.140625" style="1" customWidth="1"/>
    <col min="2295" max="2295" width="7.7109375" style="1" customWidth="1"/>
    <col min="2296" max="2296" width="10" style="1" customWidth="1"/>
    <col min="2297" max="2297" width="12.42578125" style="1" customWidth="1"/>
    <col min="2298" max="2298" width="12.7109375" style="1" customWidth="1"/>
    <col min="2299" max="2299" width="13.7109375" style="1" customWidth="1"/>
    <col min="2300" max="2300" width="10" style="1" customWidth="1"/>
    <col min="2301" max="2301" width="15.42578125" style="1" bestFit="1" customWidth="1"/>
    <col min="2302" max="2543" width="7.7109375" style="1"/>
    <col min="2544" max="2544" width="1.85546875" style="1" customWidth="1"/>
    <col min="2545" max="2545" width="15.28515625" style="1" customWidth="1"/>
    <col min="2546" max="2547" width="7.7109375" style="1" customWidth="1"/>
    <col min="2548" max="2548" width="16" style="1" customWidth="1"/>
    <col min="2549" max="2549" width="12.28515625" style="1" customWidth="1"/>
    <col min="2550" max="2550" width="37.140625" style="1" customWidth="1"/>
    <col min="2551" max="2551" width="7.7109375" style="1" customWidth="1"/>
    <col min="2552" max="2552" width="10" style="1" customWidth="1"/>
    <col min="2553" max="2553" width="12.42578125" style="1" customWidth="1"/>
    <col min="2554" max="2554" width="12.7109375" style="1" customWidth="1"/>
    <col min="2555" max="2555" width="13.7109375" style="1" customWidth="1"/>
    <col min="2556" max="2556" width="10" style="1" customWidth="1"/>
    <col min="2557" max="2557" width="15.42578125" style="1" bestFit="1" customWidth="1"/>
    <col min="2558" max="2799" width="7.7109375" style="1"/>
    <col min="2800" max="2800" width="1.85546875" style="1" customWidth="1"/>
    <col min="2801" max="2801" width="15.28515625" style="1" customWidth="1"/>
    <col min="2802" max="2803" width="7.7109375" style="1" customWidth="1"/>
    <col min="2804" max="2804" width="16" style="1" customWidth="1"/>
    <col min="2805" max="2805" width="12.28515625" style="1" customWidth="1"/>
    <col min="2806" max="2806" width="37.140625" style="1" customWidth="1"/>
    <col min="2807" max="2807" width="7.7109375" style="1" customWidth="1"/>
    <col min="2808" max="2808" width="10" style="1" customWidth="1"/>
    <col min="2809" max="2809" width="12.42578125" style="1" customWidth="1"/>
    <col min="2810" max="2810" width="12.7109375" style="1" customWidth="1"/>
    <col min="2811" max="2811" width="13.7109375" style="1" customWidth="1"/>
    <col min="2812" max="2812" width="10" style="1" customWidth="1"/>
    <col min="2813" max="2813" width="15.42578125" style="1" bestFit="1" customWidth="1"/>
    <col min="2814" max="3055" width="7.7109375" style="1"/>
    <col min="3056" max="3056" width="1.85546875" style="1" customWidth="1"/>
    <col min="3057" max="3057" width="15.28515625" style="1" customWidth="1"/>
    <col min="3058" max="3059" width="7.7109375" style="1" customWidth="1"/>
    <col min="3060" max="3060" width="16" style="1" customWidth="1"/>
    <col min="3061" max="3061" width="12.28515625" style="1" customWidth="1"/>
    <col min="3062" max="3062" width="37.140625" style="1" customWidth="1"/>
    <col min="3063" max="3063" width="7.7109375" style="1" customWidth="1"/>
    <col min="3064" max="3064" width="10" style="1" customWidth="1"/>
    <col min="3065" max="3065" width="12.42578125" style="1" customWidth="1"/>
    <col min="3066" max="3066" width="12.7109375" style="1" customWidth="1"/>
    <col min="3067" max="3067" width="13.7109375" style="1" customWidth="1"/>
    <col min="3068" max="3068" width="10" style="1" customWidth="1"/>
    <col min="3069" max="3069" width="15.42578125" style="1" bestFit="1" customWidth="1"/>
    <col min="3070" max="3311" width="7.7109375" style="1"/>
    <col min="3312" max="3312" width="1.85546875" style="1" customWidth="1"/>
    <col min="3313" max="3313" width="15.28515625" style="1" customWidth="1"/>
    <col min="3314" max="3315" width="7.7109375" style="1" customWidth="1"/>
    <col min="3316" max="3316" width="16" style="1" customWidth="1"/>
    <col min="3317" max="3317" width="12.28515625" style="1" customWidth="1"/>
    <col min="3318" max="3318" width="37.140625" style="1" customWidth="1"/>
    <col min="3319" max="3319" width="7.7109375" style="1" customWidth="1"/>
    <col min="3320" max="3320" width="10" style="1" customWidth="1"/>
    <col min="3321" max="3321" width="12.42578125" style="1" customWidth="1"/>
    <col min="3322" max="3322" width="12.7109375" style="1" customWidth="1"/>
    <col min="3323" max="3323" width="13.7109375" style="1" customWidth="1"/>
    <col min="3324" max="3324" width="10" style="1" customWidth="1"/>
    <col min="3325" max="3325" width="15.42578125" style="1" bestFit="1" customWidth="1"/>
    <col min="3326" max="3567" width="7.7109375" style="1"/>
    <col min="3568" max="3568" width="1.85546875" style="1" customWidth="1"/>
    <col min="3569" max="3569" width="15.28515625" style="1" customWidth="1"/>
    <col min="3570" max="3571" width="7.7109375" style="1" customWidth="1"/>
    <col min="3572" max="3572" width="16" style="1" customWidth="1"/>
    <col min="3573" max="3573" width="12.28515625" style="1" customWidth="1"/>
    <col min="3574" max="3574" width="37.140625" style="1" customWidth="1"/>
    <col min="3575" max="3575" width="7.7109375" style="1" customWidth="1"/>
    <col min="3576" max="3576" width="10" style="1" customWidth="1"/>
    <col min="3577" max="3577" width="12.42578125" style="1" customWidth="1"/>
    <col min="3578" max="3578" width="12.7109375" style="1" customWidth="1"/>
    <col min="3579" max="3579" width="13.7109375" style="1" customWidth="1"/>
    <col min="3580" max="3580" width="10" style="1" customWidth="1"/>
    <col min="3581" max="3581" width="15.42578125" style="1" bestFit="1" customWidth="1"/>
    <col min="3582" max="3823" width="7.7109375" style="1"/>
    <col min="3824" max="3824" width="1.85546875" style="1" customWidth="1"/>
    <col min="3825" max="3825" width="15.28515625" style="1" customWidth="1"/>
    <col min="3826" max="3827" width="7.7109375" style="1" customWidth="1"/>
    <col min="3828" max="3828" width="16" style="1" customWidth="1"/>
    <col min="3829" max="3829" width="12.28515625" style="1" customWidth="1"/>
    <col min="3830" max="3830" width="37.140625" style="1" customWidth="1"/>
    <col min="3831" max="3831" width="7.7109375" style="1" customWidth="1"/>
    <col min="3832" max="3832" width="10" style="1" customWidth="1"/>
    <col min="3833" max="3833" width="12.42578125" style="1" customWidth="1"/>
    <col min="3834" max="3834" width="12.7109375" style="1" customWidth="1"/>
    <col min="3835" max="3835" width="13.7109375" style="1" customWidth="1"/>
    <col min="3836" max="3836" width="10" style="1" customWidth="1"/>
    <col min="3837" max="3837" width="15.42578125" style="1" bestFit="1" customWidth="1"/>
    <col min="3838" max="4079" width="7.7109375" style="1"/>
    <col min="4080" max="4080" width="1.85546875" style="1" customWidth="1"/>
    <col min="4081" max="4081" width="15.28515625" style="1" customWidth="1"/>
    <col min="4082" max="4083" width="7.7109375" style="1" customWidth="1"/>
    <col min="4084" max="4084" width="16" style="1" customWidth="1"/>
    <col min="4085" max="4085" width="12.28515625" style="1" customWidth="1"/>
    <col min="4086" max="4086" width="37.140625" style="1" customWidth="1"/>
    <col min="4087" max="4087" width="7.7109375" style="1" customWidth="1"/>
    <col min="4088" max="4088" width="10" style="1" customWidth="1"/>
    <col min="4089" max="4089" width="12.42578125" style="1" customWidth="1"/>
    <col min="4090" max="4090" width="12.7109375" style="1" customWidth="1"/>
    <col min="4091" max="4091" width="13.7109375" style="1" customWidth="1"/>
    <col min="4092" max="4092" width="10" style="1" customWidth="1"/>
    <col min="4093" max="4093" width="15.42578125" style="1" bestFit="1" customWidth="1"/>
    <col min="4094" max="4335" width="7.7109375" style="1"/>
    <col min="4336" max="4336" width="1.85546875" style="1" customWidth="1"/>
    <col min="4337" max="4337" width="15.28515625" style="1" customWidth="1"/>
    <col min="4338" max="4339" width="7.7109375" style="1" customWidth="1"/>
    <col min="4340" max="4340" width="16" style="1" customWidth="1"/>
    <col min="4341" max="4341" width="12.28515625" style="1" customWidth="1"/>
    <col min="4342" max="4342" width="37.140625" style="1" customWidth="1"/>
    <col min="4343" max="4343" width="7.7109375" style="1" customWidth="1"/>
    <col min="4344" max="4344" width="10" style="1" customWidth="1"/>
    <col min="4345" max="4345" width="12.42578125" style="1" customWidth="1"/>
    <col min="4346" max="4346" width="12.7109375" style="1" customWidth="1"/>
    <col min="4347" max="4347" width="13.7109375" style="1" customWidth="1"/>
    <col min="4348" max="4348" width="10" style="1" customWidth="1"/>
    <col min="4349" max="4349" width="15.42578125" style="1" bestFit="1" customWidth="1"/>
    <col min="4350" max="4591" width="7.7109375" style="1"/>
    <col min="4592" max="4592" width="1.85546875" style="1" customWidth="1"/>
    <col min="4593" max="4593" width="15.28515625" style="1" customWidth="1"/>
    <col min="4594" max="4595" width="7.7109375" style="1" customWidth="1"/>
    <col min="4596" max="4596" width="16" style="1" customWidth="1"/>
    <col min="4597" max="4597" width="12.28515625" style="1" customWidth="1"/>
    <col min="4598" max="4598" width="37.140625" style="1" customWidth="1"/>
    <col min="4599" max="4599" width="7.7109375" style="1" customWidth="1"/>
    <col min="4600" max="4600" width="10" style="1" customWidth="1"/>
    <col min="4601" max="4601" width="12.42578125" style="1" customWidth="1"/>
    <col min="4602" max="4602" width="12.7109375" style="1" customWidth="1"/>
    <col min="4603" max="4603" width="13.7109375" style="1" customWidth="1"/>
    <col min="4604" max="4604" width="10" style="1" customWidth="1"/>
    <col min="4605" max="4605" width="15.42578125" style="1" bestFit="1" customWidth="1"/>
    <col min="4606" max="4847" width="7.7109375" style="1"/>
    <col min="4848" max="4848" width="1.85546875" style="1" customWidth="1"/>
    <col min="4849" max="4849" width="15.28515625" style="1" customWidth="1"/>
    <col min="4850" max="4851" width="7.7109375" style="1" customWidth="1"/>
    <col min="4852" max="4852" width="16" style="1" customWidth="1"/>
    <col min="4853" max="4853" width="12.28515625" style="1" customWidth="1"/>
    <col min="4854" max="4854" width="37.140625" style="1" customWidth="1"/>
    <col min="4855" max="4855" width="7.7109375" style="1" customWidth="1"/>
    <col min="4856" max="4856" width="10" style="1" customWidth="1"/>
    <col min="4857" max="4857" width="12.42578125" style="1" customWidth="1"/>
    <col min="4858" max="4858" width="12.7109375" style="1" customWidth="1"/>
    <col min="4859" max="4859" width="13.7109375" style="1" customWidth="1"/>
    <col min="4860" max="4860" width="10" style="1" customWidth="1"/>
    <col min="4861" max="4861" width="15.42578125" style="1" bestFit="1" customWidth="1"/>
    <col min="4862" max="5103" width="7.7109375" style="1"/>
    <col min="5104" max="5104" width="1.85546875" style="1" customWidth="1"/>
    <col min="5105" max="5105" width="15.28515625" style="1" customWidth="1"/>
    <col min="5106" max="5107" width="7.7109375" style="1" customWidth="1"/>
    <col min="5108" max="5108" width="16" style="1" customWidth="1"/>
    <col min="5109" max="5109" width="12.28515625" style="1" customWidth="1"/>
    <col min="5110" max="5110" width="37.140625" style="1" customWidth="1"/>
    <col min="5111" max="5111" width="7.7109375" style="1" customWidth="1"/>
    <col min="5112" max="5112" width="10" style="1" customWidth="1"/>
    <col min="5113" max="5113" width="12.42578125" style="1" customWidth="1"/>
    <col min="5114" max="5114" width="12.7109375" style="1" customWidth="1"/>
    <col min="5115" max="5115" width="13.7109375" style="1" customWidth="1"/>
    <col min="5116" max="5116" width="10" style="1" customWidth="1"/>
    <col min="5117" max="5117" width="15.42578125" style="1" bestFit="1" customWidth="1"/>
    <col min="5118" max="5359" width="7.7109375" style="1"/>
    <col min="5360" max="5360" width="1.85546875" style="1" customWidth="1"/>
    <col min="5361" max="5361" width="15.28515625" style="1" customWidth="1"/>
    <col min="5362" max="5363" width="7.7109375" style="1" customWidth="1"/>
    <col min="5364" max="5364" width="16" style="1" customWidth="1"/>
    <col min="5365" max="5365" width="12.28515625" style="1" customWidth="1"/>
    <col min="5366" max="5366" width="37.140625" style="1" customWidth="1"/>
    <col min="5367" max="5367" width="7.7109375" style="1" customWidth="1"/>
    <col min="5368" max="5368" width="10" style="1" customWidth="1"/>
    <col min="5369" max="5369" width="12.42578125" style="1" customWidth="1"/>
    <col min="5370" max="5370" width="12.7109375" style="1" customWidth="1"/>
    <col min="5371" max="5371" width="13.7109375" style="1" customWidth="1"/>
    <col min="5372" max="5372" width="10" style="1" customWidth="1"/>
    <col min="5373" max="5373" width="15.42578125" style="1" bestFit="1" customWidth="1"/>
    <col min="5374" max="5615" width="7.7109375" style="1"/>
    <col min="5616" max="5616" width="1.85546875" style="1" customWidth="1"/>
    <col min="5617" max="5617" width="15.28515625" style="1" customWidth="1"/>
    <col min="5618" max="5619" width="7.7109375" style="1" customWidth="1"/>
    <col min="5620" max="5620" width="16" style="1" customWidth="1"/>
    <col min="5621" max="5621" width="12.28515625" style="1" customWidth="1"/>
    <col min="5622" max="5622" width="37.140625" style="1" customWidth="1"/>
    <col min="5623" max="5623" width="7.7109375" style="1" customWidth="1"/>
    <col min="5624" max="5624" width="10" style="1" customWidth="1"/>
    <col min="5625" max="5625" width="12.42578125" style="1" customWidth="1"/>
    <col min="5626" max="5626" width="12.7109375" style="1" customWidth="1"/>
    <col min="5627" max="5627" width="13.7109375" style="1" customWidth="1"/>
    <col min="5628" max="5628" width="10" style="1" customWidth="1"/>
    <col min="5629" max="5629" width="15.42578125" style="1" bestFit="1" customWidth="1"/>
    <col min="5630" max="5871" width="7.7109375" style="1"/>
    <col min="5872" max="5872" width="1.85546875" style="1" customWidth="1"/>
    <col min="5873" max="5873" width="15.28515625" style="1" customWidth="1"/>
    <col min="5874" max="5875" width="7.7109375" style="1" customWidth="1"/>
    <col min="5876" max="5876" width="16" style="1" customWidth="1"/>
    <col min="5877" max="5877" width="12.28515625" style="1" customWidth="1"/>
    <col min="5878" max="5878" width="37.140625" style="1" customWidth="1"/>
    <col min="5879" max="5879" width="7.7109375" style="1" customWidth="1"/>
    <col min="5880" max="5880" width="10" style="1" customWidth="1"/>
    <col min="5881" max="5881" width="12.42578125" style="1" customWidth="1"/>
    <col min="5882" max="5882" width="12.7109375" style="1" customWidth="1"/>
    <col min="5883" max="5883" width="13.7109375" style="1" customWidth="1"/>
    <col min="5884" max="5884" width="10" style="1" customWidth="1"/>
    <col min="5885" max="5885" width="15.42578125" style="1" bestFit="1" customWidth="1"/>
    <col min="5886" max="6127" width="7.7109375" style="1"/>
    <col min="6128" max="6128" width="1.85546875" style="1" customWidth="1"/>
    <col min="6129" max="6129" width="15.28515625" style="1" customWidth="1"/>
    <col min="6130" max="6131" width="7.7109375" style="1" customWidth="1"/>
    <col min="6132" max="6132" width="16" style="1" customWidth="1"/>
    <col min="6133" max="6133" width="12.28515625" style="1" customWidth="1"/>
    <col min="6134" max="6134" width="37.140625" style="1" customWidth="1"/>
    <col min="6135" max="6135" width="7.7109375" style="1" customWidth="1"/>
    <col min="6136" max="6136" width="10" style="1" customWidth="1"/>
    <col min="6137" max="6137" width="12.42578125" style="1" customWidth="1"/>
    <col min="6138" max="6138" width="12.7109375" style="1" customWidth="1"/>
    <col min="6139" max="6139" width="13.7109375" style="1" customWidth="1"/>
    <col min="6140" max="6140" width="10" style="1" customWidth="1"/>
    <col min="6141" max="6141" width="15.42578125" style="1" bestFit="1" customWidth="1"/>
    <col min="6142" max="6383" width="7.7109375" style="1"/>
    <col min="6384" max="6384" width="1.85546875" style="1" customWidth="1"/>
    <col min="6385" max="6385" width="15.28515625" style="1" customWidth="1"/>
    <col min="6386" max="6387" width="7.7109375" style="1" customWidth="1"/>
    <col min="6388" max="6388" width="16" style="1" customWidth="1"/>
    <col min="6389" max="6389" width="12.28515625" style="1" customWidth="1"/>
    <col min="6390" max="6390" width="37.140625" style="1" customWidth="1"/>
    <col min="6391" max="6391" width="7.7109375" style="1" customWidth="1"/>
    <col min="6392" max="6392" width="10" style="1" customWidth="1"/>
    <col min="6393" max="6393" width="12.42578125" style="1" customWidth="1"/>
    <col min="6394" max="6394" width="12.7109375" style="1" customWidth="1"/>
    <col min="6395" max="6395" width="13.7109375" style="1" customWidth="1"/>
    <col min="6396" max="6396" width="10" style="1" customWidth="1"/>
    <col min="6397" max="6397" width="15.42578125" style="1" bestFit="1" customWidth="1"/>
    <col min="6398" max="6639" width="7.7109375" style="1"/>
    <col min="6640" max="6640" width="1.85546875" style="1" customWidth="1"/>
    <col min="6641" max="6641" width="15.28515625" style="1" customWidth="1"/>
    <col min="6642" max="6643" width="7.7109375" style="1" customWidth="1"/>
    <col min="6644" max="6644" width="16" style="1" customWidth="1"/>
    <col min="6645" max="6645" width="12.28515625" style="1" customWidth="1"/>
    <col min="6646" max="6646" width="37.140625" style="1" customWidth="1"/>
    <col min="6647" max="6647" width="7.7109375" style="1" customWidth="1"/>
    <col min="6648" max="6648" width="10" style="1" customWidth="1"/>
    <col min="6649" max="6649" width="12.42578125" style="1" customWidth="1"/>
    <col min="6650" max="6650" width="12.7109375" style="1" customWidth="1"/>
    <col min="6651" max="6651" width="13.7109375" style="1" customWidth="1"/>
    <col min="6652" max="6652" width="10" style="1" customWidth="1"/>
    <col min="6653" max="6653" width="15.42578125" style="1" bestFit="1" customWidth="1"/>
    <col min="6654" max="6895" width="7.7109375" style="1"/>
    <col min="6896" max="6896" width="1.85546875" style="1" customWidth="1"/>
    <col min="6897" max="6897" width="15.28515625" style="1" customWidth="1"/>
    <col min="6898" max="6899" width="7.7109375" style="1" customWidth="1"/>
    <col min="6900" max="6900" width="16" style="1" customWidth="1"/>
    <col min="6901" max="6901" width="12.28515625" style="1" customWidth="1"/>
    <col min="6902" max="6902" width="37.140625" style="1" customWidth="1"/>
    <col min="6903" max="6903" width="7.7109375" style="1" customWidth="1"/>
    <col min="6904" max="6904" width="10" style="1" customWidth="1"/>
    <col min="6905" max="6905" width="12.42578125" style="1" customWidth="1"/>
    <col min="6906" max="6906" width="12.7109375" style="1" customWidth="1"/>
    <col min="6907" max="6907" width="13.7109375" style="1" customWidth="1"/>
    <col min="6908" max="6908" width="10" style="1" customWidth="1"/>
    <col min="6909" max="6909" width="15.42578125" style="1" bestFit="1" customWidth="1"/>
    <col min="6910" max="7151" width="7.7109375" style="1"/>
    <col min="7152" max="7152" width="1.85546875" style="1" customWidth="1"/>
    <col min="7153" max="7153" width="15.28515625" style="1" customWidth="1"/>
    <col min="7154" max="7155" width="7.7109375" style="1" customWidth="1"/>
    <col min="7156" max="7156" width="16" style="1" customWidth="1"/>
    <col min="7157" max="7157" width="12.28515625" style="1" customWidth="1"/>
    <col min="7158" max="7158" width="37.140625" style="1" customWidth="1"/>
    <col min="7159" max="7159" width="7.7109375" style="1" customWidth="1"/>
    <col min="7160" max="7160" width="10" style="1" customWidth="1"/>
    <col min="7161" max="7161" width="12.42578125" style="1" customWidth="1"/>
    <col min="7162" max="7162" width="12.7109375" style="1" customWidth="1"/>
    <col min="7163" max="7163" width="13.7109375" style="1" customWidth="1"/>
    <col min="7164" max="7164" width="10" style="1" customWidth="1"/>
    <col min="7165" max="7165" width="15.42578125" style="1" bestFit="1" customWidth="1"/>
    <col min="7166" max="7407" width="7.7109375" style="1"/>
    <col min="7408" max="7408" width="1.85546875" style="1" customWidth="1"/>
    <col min="7409" max="7409" width="15.28515625" style="1" customWidth="1"/>
    <col min="7410" max="7411" width="7.7109375" style="1" customWidth="1"/>
    <col min="7412" max="7412" width="16" style="1" customWidth="1"/>
    <col min="7413" max="7413" width="12.28515625" style="1" customWidth="1"/>
    <col min="7414" max="7414" width="37.140625" style="1" customWidth="1"/>
    <col min="7415" max="7415" width="7.7109375" style="1" customWidth="1"/>
    <col min="7416" max="7416" width="10" style="1" customWidth="1"/>
    <col min="7417" max="7417" width="12.42578125" style="1" customWidth="1"/>
    <col min="7418" max="7418" width="12.7109375" style="1" customWidth="1"/>
    <col min="7419" max="7419" width="13.7109375" style="1" customWidth="1"/>
    <col min="7420" max="7420" width="10" style="1" customWidth="1"/>
    <col min="7421" max="7421" width="15.42578125" style="1" bestFit="1" customWidth="1"/>
    <col min="7422" max="7663" width="7.7109375" style="1"/>
    <col min="7664" max="7664" width="1.85546875" style="1" customWidth="1"/>
    <col min="7665" max="7665" width="15.28515625" style="1" customWidth="1"/>
    <col min="7666" max="7667" width="7.7109375" style="1" customWidth="1"/>
    <col min="7668" max="7668" width="16" style="1" customWidth="1"/>
    <col min="7669" max="7669" width="12.28515625" style="1" customWidth="1"/>
    <col min="7670" max="7670" width="37.140625" style="1" customWidth="1"/>
    <col min="7671" max="7671" width="7.7109375" style="1" customWidth="1"/>
    <col min="7672" max="7672" width="10" style="1" customWidth="1"/>
    <col min="7673" max="7673" width="12.42578125" style="1" customWidth="1"/>
    <col min="7674" max="7674" width="12.7109375" style="1" customWidth="1"/>
    <col min="7675" max="7675" width="13.7109375" style="1" customWidth="1"/>
    <col min="7676" max="7676" width="10" style="1" customWidth="1"/>
    <col min="7677" max="7677" width="15.42578125" style="1" bestFit="1" customWidth="1"/>
    <col min="7678" max="7919" width="7.7109375" style="1"/>
    <col min="7920" max="7920" width="1.85546875" style="1" customWidth="1"/>
    <col min="7921" max="7921" width="15.28515625" style="1" customWidth="1"/>
    <col min="7922" max="7923" width="7.7109375" style="1" customWidth="1"/>
    <col min="7924" max="7924" width="16" style="1" customWidth="1"/>
    <col min="7925" max="7925" width="12.28515625" style="1" customWidth="1"/>
    <col min="7926" max="7926" width="37.140625" style="1" customWidth="1"/>
    <col min="7927" max="7927" width="7.7109375" style="1" customWidth="1"/>
    <col min="7928" max="7928" width="10" style="1" customWidth="1"/>
    <col min="7929" max="7929" width="12.42578125" style="1" customWidth="1"/>
    <col min="7930" max="7930" width="12.7109375" style="1" customWidth="1"/>
    <col min="7931" max="7931" width="13.7109375" style="1" customWidth="1"/>
    <col min="7932" max="7932" width="10" style="1" customWidth="1"/>
    <col min="7933" max="7933" width="15.42578125" style="1" bestFit="1" customWidth="1"/>
    <col min="7934" max="8175" width="7.7109375" style="1"/>
    <col min="8176" max="8176" width="1.85546875" style="1" customWidth="1"/>
    <col min="8177" max="8177" width="15.28515625" style="1" customWidth="1"/>
    <col min="8178" max="8179" width="7.7109375" style="1" customWidth="1"/>
    <col min="8180" max="8180" width="16" style="1" customWidth="1"/>
    <col min="8181" max="8181" width="12.28515625" style="1" customWidth="1"/>
    <col min="8182" max="8182" width="37.140625" style="1" customWidth="1"/>
    <col min="8183" max="8183" width="7.7109375" style="1" customWidth="1"/>
    <col min="8184" max="8184" width="10" style="1" customWidth="1"/>
    <col min="8185" max="8185" width="12.42578125" style="1" customWidth="1"/>
    <col min="8186" max="8186" width="12.7109375" style="1" customWidth="1"/>
    <col min="8187" max="8187" width="13.7109375" style="1" customWidth="1"/>
    <col min="8188" max="8188" width="10" style="1" customWidth="1"/>
    <col min="8189" max="8189" width="15.42578125" style="1" bestFit="1" customWidth="1"/>
    <col min="8190" max="8431" width="7.7109375" style="1"/>
    <col min="8432" max="8432" width="1.85546875" style="1" customWidth="1"/>
    <col min="8433" max="8433" width="15.28515625" style="1" customWidth="1"/>
    <col min="8434" max="8435" width="7.7109375" style="1" customWidth="1"/>
    <col min="8436" max="8436" width="16" style="1" customWidth="1"/>
    <col min="8437" max="8437" width="12.28515625" style="1" customWidth="1"/>
    <col min="8438" max="8438" width="37.140625" style="1" customWidth="1"/>
    <col min="8439" max="8439" width="7.7109375" style="1" customWidth="1"/>
    <col min="8440" max="8440" width="10" style="1" customWidth="1"/>
    <col min="8441" max="8441" width="12.42578125" style="1" customWidth="1"/>
    <col min="8442" max="8442" width="12.7109375" style="1" customWidth="1"/>
    <col min="8443" max="8443" width="13.7109375" style="1" customWidth="1"/>
    <col min="8444" max="8444" width="10" style="1" customWidth="1"/>
    <col min="8445" max="8445" width="15.42578125" style="1" bestFit="1" customWidth="1"/>
    <col min="8446" max="8687" width="7.7109375" style="1"/>
    <col min="8688" max="8688" width="1.85546875" style="1" customWidth="1"/>
    <col min="8689" max="8689" width="15.28515625" style="1" customWidth="1"/>
    <col min="8690" max="8691" width="7.7109375" style="1" customWidth="1"/>
    <col min="8692" max="8692" width="16" style="1" customWidth="1"/>
    <col min="8693" max="8693" width="12.28515625" style="1" customWidth="1"/>
    <col min="8694" max="8694" width="37.140625" style="1" customWidth="1"/>
    <col min="8695" max="8695" width="7.7109375" style="1" customWidth="1"/>
    <col min="8696" max="8696" width="10" style="1" customWidth="1"/>
    <col min="8697" max="8697" width="12.42578125" style="1" customWidth="1"/>
    <col min="8698" max="8698" width="12.7109375" style="1" customWidth="1"/>
    <col min="8699" max="8699" width="13.7109375" style="1" customWidth="1"/>
    <col min="8700" max="8700" width="10" style="1" customWidth="1"/>
    <col min="8701" max="8701" width="15.42578125" style="1" bestFit="1" customWidth="1"/>
    <col min="8702" max="8943" width="7.7109375" style="1"/>
    <col min="8944" max="8944" width="1.85546875" style="1" customWidth="1"/>
    <col min="8945" max="8945" width="15.28515625" style="1" customWidth="1"/>
    <col min="8946" max="8947" width="7.7109375" style="1" customWidth="1"/>
    <col min="8948" max="8948" width="16" style="1" customWidth="1"/>
    <col min="8949" max="8949" width="12.28515625" style="1" customWidth="1"/>
    <col min="8950" max="8950" width="37.140625" style="1" customWidth="1"/>
    <col min="8951" max="8951" width="7.7109375" style="1" customWidth="1"/>
    <col min="8952" max="8952" width="10" style="1" customWidth="1"/>
    <col min="8953" max="8953" width="12.42578125" style="1" customWidth="1"/>
    <col min="8954" max="8954" width="12.7109375" style="1" customWidth="1"/>
    <col min="8955" max="8955" width="13.7109375" style="1" customWidth="1"/>
    <col min="8956" max="8956" width="10" style="1" customWidth="1"/>
    <col min="8957" max="8957" width="15.42578125" style="1" bestFit="1" customWidth="1"/>
    <col min="8958" max="9199" width="7.7109375" style="1"/>
    <col min="9200" max="9200" width="1.85546875" style="1" customWidth="1"/>
    <col min="9201" max="9201" width="15.28515625" style="1" customWidth="1"/>
    <col min="9202" max="9203" width="7.7109375" style="1" customWidth="1"/>
    <col min="9204" max="9204" width="16" style="1" customWidth="1"/>
    <col min="9205" max="9205" width="12.28515625" style="1" customWidth="1"/>
    <col min="9206" max="9206" width="37.140625" style="1" customWidth="1"/>
    <col min="9207" max="9207" width="7.7109375" style="1" customWidth="1"/>
    <col min="9208" max="9208" width="10" style="1" customWidth="1"/>
    <col min="9209" max="9209" width="12.42578125" style="1" customWidth="1"/>
    <col min="9210" max="9210" width="12.7109375" style="1" customWidth="1"/>
    <col min="9211" max="9211" width="13.7109375" style="1" customWidth="1"/>
    <col min="9212" max="9212" width="10" style="1" customWidth="1"/>
    <col min="9213" max="9213" width="15.42578125" style="1" bestFit="1" customWidth="1"/>
    <col min="9214" max="9455" width="7.7109375" style="1"/>
    <col min="9456" max="9456" width="1.85546875" style="1" customWidth="1"/>
    <col min="9457" max="9457" width="15.28515625" style="1" customWidth="1"/>
    <col min="9458" max="9459" width="7.7109375" style="1" customWidth="1"/>
    <col min="9460" max="9460" width="16" style="1" customWidth="1"/>
    <col min="9461" max="9461" width="12.28515625" style="1" customWidth="1"/>
    <col min="9462" max="9462" width="37.140625" style="1" customWidth="1"/>
    <col min="9463" max="9463" width="7.7109375" style="1" customWidth="1"/>
    <col min="9464" max="9464" width="10" style="1" customWidth="1"/>
    <col min="9465" max="9465" width="12.42578125" style="1" customWidth="1"/>
    <col min="9466" max="9466" width="12.7109375" style="1" customWidth="1"/>
    <col min="9467" max="9467" width="13.7109375" style="1" customWidth="1"/>
    <col min="9468" max="9468" width="10" style="1" customWidth="1"/>
    <col min="9469" max="9469" width="15.42578125" style="1" bestFit="1" customWidth="1"/>
    <col min="9470" max="9711" width="7.7109375" style="1"/>
    <col min="9712" max="9712" width="1.85546875" style="1" customWidth="1"/>
    <col min="9713" max="9713" width="15.28515625" style="1" customWidth="1"/>
    <col min="9714" max="9715" width="7.7109375" style="1" customWidth="1"/>
    <col min="9716" max="9716" width="16" style="1" customWidth="1"/>
    <col min="9717" max="9717" width="12.28515625" style="1" customWidth="1"/>
    <col min="9718" max="9718" width="37.140625" style="1" customWidth="1"/>
    <col min="9719" max="9719" width="7.7109375" style="1" customWidth="1"/>
    <col min="9720" max="9720" width="10" style="1" customWidth="1"/>
    <col min="9721" max="9721" width="12.42578125" style="1" customWidth="1"/>
    <col min="9722" max="9722" width="12.7109375" style="1" customWidth="1"/>
    <col min="9723" max="9723" width="13.7109375" style="1" customWidth="1"/>
    <col min="9724" max="9724" width="10" style="1" customWidth="1"/>
    <col min="9725" max="9725" width="15.42578125" style="1" bestFit="1" customWidth="1"/>
    <col min="9726" max="9967" width="7.7109375" style="1"/>
    <col min="9968" max="9968" width="1.85546875" style="1" customWidth="1"/>
    <col min="9969" max="9969" width="15.28515625" style="1" customWidth="1"/>
    <col min="9970" max="9971" width="7.7109375" style="1" customWidth="1"/>
    <col min="9972" max="9972" width="16" style="1" customWidth="1"/>
    <col min="9973" max="9973" width="12.28515625" style="1" customWidth="1"/>
    <col min="9974" max="9974" width="37.140625" style="1" customWidth="1"/>
    <col min="9975" max="9975" width="7.7109375" style="1" customWidth="1"/>
    <col min="9976" max="9976" width="10" style="1" customWidth="1"/>
    <col min="9977" max="9977" width="12.42578125" style="1" customWidth="1"/>
    <col min="9978" max="9978" width="12.7109375" style="1" customWidth="1"/>
    <col min="9979" max="9979" width="13.7109375" style="1" customWidth="1"/>
    <col min="9980" max="9980" width="10" style="1" customWidth="1"/>
    <col min="9981" max="9981" width="15.42578125" style="1" bestFit="1" customWidth="1"/>
    <col min="9982" max="10223" width="7.7109375" style="1"/>
    <col min="10224" max="10224" width="1.85546875" style="1" customWidth="1"/>
    <col min="10225" max="10225" width="15.28515625" style="1" customWidth="1"/>
    <col min="10226" max="10227" width="7.7109375" style="1" customWidth="1"/>
    <col min="10228" max="10228" width="16" style="1" customWidth="1"/>
    <col min="10229" max="10229" width="12.28515625" style="1" customWidth="1"/>
    <col min="10230" max="10230" width="37.140625" style="1" customWidth="1"/>
    <col min="10231" max="10231" width="7.7109375" style="1" customWidth="1"/>
    <col min="10232" max="10232" width="10" style="1" customWidth="1"/>
    <col min="10233" max="10233" width="12.42578125" style="1" customWidth="1"/>
    <col min="10234" max="10234" width="12.7109375" style="1" customWidth="1"/>
    <col min="10235" max="10235" width="13.7109375" style="1" customWidth="1"/>
    <col min="10236" max="10236" width="10" style="1" customWidth="1"/>
    <col min="10237" max="10237" width="15.42578125" style="1" bestFit="1" customWidth="1"/>
    <col min="10238" max="10479" width="7.7109375" style="1"/>
    <col min="10480" max="10480" width="1.85546875" style="1" customWidth="1"/>
    <col min="10481" max="10481" width="15.28515625" style="1" customWidth="1"/>
    <col min="10482" max="10483" width="7.7109375" style="1" customWidth="1"/>
    <col min="10484" max="10484" width="16" style="1" customWidth="1"/>
    <col min="10485" max="10485" width="12.28515625" style="1" customWidth="1"/>
    <col min="10486" max="10486" width="37.140625" style="1" customWidth="1"/>
    <col min="10487" max="10487" width="7.7109375" style="1" customWidth="1"/>
    <col min="10488" max="10488" width="10" style="1" customWidth="1"/>
    <col min="10489" max="10489" width="12.42578125" style="1" customWidth="1"/>
    <col min="10490" max="10490" width="12.7109375" style="1" customWidth="1"/>
    <col min="10491" max="10491" width="13.7109375" style="1" customWidth="1"/>
    <col min="10492" max="10492" width="10" style="1" customWidth="1"/>
    <col min="10493" max="10493" width="15.42578125" style="1" bestFit="1" customWidth="1"/>
    <col min="10494" max="10735" width="7.7109375" style="1"/>
    <col min="10736" max="10736" width="1.85546875" style="1" customWidth="1"/>
    <col min="10737" max="10737" width="15.28515625" style="1" customWidth="1"/>
    <col min="10738" max="10739" width="7.7109375" style="1" customWidth="1"/>
    <col min="10740" max="10740" width="16" style="1" customWidth="1"/>
    <col min="10741" max="10741" width="12.28515625" style="1" customWidth="1"/>
    <col min="10742" max="10742" width="37.140625" style="1" customWidth="1"/>
    <col min="10743" max="10743" width="7.7109375" style="1" customWidth="1"/>
    <col min="10744" max="10744" width="10" style="1" customWidth="1"/>
    <col min="10745" max="10745" width="12.42578125" style="1" customWidth="1"/>
    <col min="10746" max="10746" width="12.7109375" style="1" customWidth="1"/>
    <col min="10747" max="10747" width="13.7109375" style="1" customWidth="1"/>
    <col min="10748" max="10748" width="10" style="1" customWidth="1"/>
    <col min="10749" max="10749" width="15.42578125" style="1" bestFit="1" customWidth="1"/>
    <col min="10750" max="10991" width="7.7109375" style="1"/>
    <col min="10992" max="10992" width="1.85546875" style="1" customWidth="1"/>
    <col min="10993" max="10993" width="15.28515625" style="1" customWidth="1"/>
    <col min="10994" max="10995" width="7.7109375" style="1" customWidth="1"/>
    <col min="10996" max="10996" width="16" style="1" customWidth="1"/>
    <col min="10997" max="10997" width="12.28515625" style="1" customWidth="1"/>
    <col min="10998" max="10998" width="37.140625" style="1" customWidth="1"/>
    <col min="10999" max="10999" width="7.7109375" style="1" customWidth="1"/>
    <col min="11000" max="11000" width="10" style="1" customWidth="1"/>
    <col min="11001" max="11001" width="12.42578125" style="1" customWidth="1"/>
    <col min="11002" max="11002" width="12.7109375" style="1" customWidth="1"/>
    <col min="11003" max="11003" width="13.7109375" style="1" customWidth="1"/>
    <col min="11004" max="11004" width="10" style="1" customWidth="1"/>
    <col min="11005" max="11005" width="15.42578125" style="1" bestFit="1" customWidth="1"/>
    <col min="11006" max="11247" width="7.7109375" style="1"/>
    <col min="11248" max="11248" width="1.85546875" style="1" customWidth="1"/>
    <col min="11249" max="11249" width="15.28515625" style="1" customWidth="1"/>
    <col min="11250" max="11251" width="7.7109375" style="1" customWidth="1"/>
    <col min="11252" max="11252" width="16" style="1" customWidth="1"/>
    <col min="11253" max="11253" width="12.28515625" style="1" customWidth="1"/>
    <col min="11254" max="11254" width="37.140625" style="1" customWidth="1"/>
    <col min="11255" max="11255" width="7.7109375" style="1" customWidth="1"/>
    <col min="11256" max="11256" width="10" style="1" customWidth="1"/>
    <col min="11257" max="11257" width="12.42578125" style="1" customWidth="1"/>
    <col min="11258" max="11258" width="12.7109375" style="1" customWidth="1"/>
    <col min="11259" max="11259" width="13.7109375" style="1" customWidth="1"/>
    <col min="11260" max="11260" width="10" style="1" customWidth="1"/>
    <col min="11261" max="11261" width="15.42578125" style="1" bestFit="1" customWidth="1"/>
    <col min="11262" max="11503" width="7.7109375" style="1"/>
    <col min="11504" max="11504" width="1.85546875" style="1" customWidth="1"/>
    <col min="11505" max="11505" width="15.28515625" style="1" customWidth="1"/>
    <col min="11506" max="11507" width="7.7109375" style="1" customWidth="1"/>
    <col min="11508" max="11508" width="16" style="1" customWidth="1"/>
    <col min="11509" max="11509" width="12.28515625" style="1" customWidth="1"/>
    <col min="11510" max="11510" width="37.140625" style="1" customWidth="1"/>
    <col min="11511" max="11511" width="7.7109375" style="1" customWidth="1"/>
    <col min="11512" max="11512" width="10" style="1" customWidth="1"/>
    <col min="11513" max="11513" width="12.42578125" style="1" customWidth="1"/>
    <col min="11514" max="11514" width="12.7109375" style="1" customWidth="1"/>
    <col min="11515" max="11515" width="13.7109375" style="1" customWidth="1"/>
    <col min="11516" max="11516" width="10" style="1" customWidth="1"/>
    <col min="11517" max="11517" width="15.42578125" style="1" bestFit="1" customWidth="1"/>
    <col min="11518" max="11759" width="7.7109375" style="1"/>
    <col min="11760" max="11760" width="1.85546875" style="1" customWidth="1"/>
    <col min="11761" max="11761" width="15.28515625" style="1" customWidth="1"/>
    <col min="11762" max="11763" width="7.7109375" style="1" customWidth="1"/>
    <col min="11764" max="11764" width="16" style="1" customWidth="1"/>
    <col min="11765" max="11765" width="12.28515625" style="1" customWidth="1"/>
    <col min="11766" max="11766" width="37.140625" style="1" customWidth="1"/>
    <col min="11767" max="11767" width="7.7109375" style="1" customWidth="1"/>
    <col min="11768" max="11768" width="10" style="1" customWidth="1"/>
    <col min="11769" max="11769" width="12.42578125" style="1" customWidth="1"/>
    <col min="11770" max="11770" width="12.7109375" style="1" customWidth="1"/>
    <col min="11771" max="11771" width="13.7109375" style="1" customWidth="1"/>
    <col min="11772" max="11772" width="10" style="1" customWidth="1"/>
    <col min="11773" max="11773" width="15.42578125" style="1" bestFit="1" customWidth="1"/>
    <col min="11774" max="12015" width="7.7109375" style="1"/>
    <col min="12016" max="12016" width="1.85546875" style="1" customWidth="1"/>
    <col min="12017" max="12017" width="15.28515625" style="1" customWidth="1"/>
    <col min="12018" max="12019" width="7.7109375" style="1" customWidth="1"/>
    <col min="12020" max="12020" width="16" style="1" customWidth="1"/>
    <col min="12021" max="12021" width="12.28515625" style="1" customWidth="1"/>
    <col min="12022" max="12022" width="37.140625" style="1" customWidth="1"/>
    <col min="12023" max="12023" width="7.7109375" style="1" customWidth="1"/>
    <col min="12024" max="12024" width="10" style="1" customWidth="1"/>
    <col min="12025" max="12025" width="12.42578125" style="1" customWidth="1"/>
    <col min="12026" max="12026" width="12.7109375" style="1" customWidth="1"/>
    <col min="12027" max="12027" width="13.7109375" style="1" customWidth="1"/>
    <col min="12028" max="12028" width="10" style="1" customWidth="1"/>
    <col min="12029" max="12029" width="15.42578125" style="1" bestFit="1" customWidth="1"/>
    <col min="12030" max="12271" width="7.7109375" style="1"/>
    <col min="12272" max="12272" width="1.85546875" style="1" customWidth="1"/>
    <col min="12273" max="12273" width="15.28515625" style="1" customWidth="1"/>
    <col min="12274" max="12275" width="7.7109375" style="1" customWidth="1"/>
    <col min="12276" max="12276" width="16" style="1" customWidth="1"/>
    <col min="12277" max="12277" width="12.28515625" style="1" customWidth="1"/>
    <col min="12278" max="12278" width="37.140625" style="1" customWidth="1"/>
    <col min="12279" max="12279" width="7.7109375" style="1" customWidth="1"/>
    <col min="12280" max="12280" width="10" style="1" customWidth="1"/>
    <col min="12281" max="12281" width="12.42578125" style="1" customWidth="1"/>
    <col min="12282" max="12282" width="12.7109375" style="1" customWidth="1"/>
    <col min="12283" max="12283" width="13.7109375" style="1" customWidth="1"/>
    <col min="12284" max="12284" width="10" style="1" customWidth="1"/>
    <col min="12285" max="12285" width="15.42578125" style="1" bestFit="1" customWidth="1"/>
    <col min="12286" max="12527" width="7.7109375" style="1"/>
    <col min="12528" max="12528" width="1.85546875" style="1" customWidth="1"/>
    <col min="12529" max="12529" width="15.28515625" style="1" customWidth="1"/>
    <col min="12530" max="12531" width="7.7109375" style="1" customWidth="1"/>
    <col min="12532" max="12532" width="16" style="1" customWidth="1"/>
    <col min="12533" max="12533" width="12.28515625" style="1" customWidth="1"/>
    <col min="12534" max="12534" width="37.140625" style="1" customWidth="1"/>
    <col min="12535" max="12535" width="7.7109375" style="1" customWidth="1"/>
    <col min="12536" max="12536" width="10" style="1" customWidth="1"/>
    <col min="12537" max="12537" width="12.42578125" style="1" customWidth="1"/>
    <col min="12538" max="12538" width="12.7109375" style="1" customWidth="1"/>
    <col min="12539" max="12539" width="13.7109375" style="1" customWidth="1"/>
    <col min="12540" max="12540" width="10" style="1" customWidth="1"/>
    <col min="12541" max="12541" width="15.42578125" style="1" bestFit="1" customWidth="1"/>
    <col min="12542" max="12783" width="7.7109375" style="1"/>
    <col min="12784" max="12784" width="1.85546875" style="1" customWidth="1"/>
    <col min="12785" max="12785" width="15.28515625" style="1" customWidth="1"/>
    <col min="12786" max="12787" width="7.7109375" style="1" customWidth="1"/>
    <col min="12788" max="12788" width="16" style="1" customWidth="1"/>
    <col min="12789" max="12789" width="12.28515625" style="1" customWidth="1"/>
    <col min="12790" max="12790" width="37.140625" style="1" customWidth="1"/>
    <col min="12791" max="12791" width="7.7109375" style="1" customWidth="1"/>
    <col min="12792" max="12792" width="10" style="1" customWidth="1"/>
    <col min="12793" max="12793" width="12.42578125" style="1" customWidth="1"/>
    <col min="12794" max="12794" width="12.7109375" style="1" customWidth="1"/>
    <col min="12795" max="12795" width="13.7109375" style="1" customWidth="1"/>
    <col min="12796" max="12796" width="10" style="1" customWidth="1"/>
    <col min="12797" max="12797" width="15.42578125" style="1" bestFit="1" customWidth="1"/>
    <col min="12798" max="13039" width="7.7109375" style="1"/>
    <col min="13040" max="13040" width="1.85546875" style="1" customWidth="1"/>
    <col min="13041" max="13041" width="15.28515625" style="1" customWidth="1"/>
    <col min="13042" max="13043" width="7.7109375" style="1" customWidth="1"/>
    <col min="13044" max="13044" width="16" style="1" customWidth="1"/>
    <col min="13045" max="13045" width="12.28515625" style="1" customWidth="1"/>
    <col min="13046" max="13046" width="37.140625" style="1" customWidth="1"/>
    <col min="13047" max="13047" width="7.7109375" style="1" customWidth="1"/>
    <col min="13048" max="13048" width="10" style="1" customWidth="1"/>
    <col min="13049" max="13049" width="12.42578125" style="1" customWidth="1"/>
    <col min="13050" max="13050" width="12.7109375" style="1" customWidth="1"/>
    <col min="13051" max="13051" width="13.7109375" style="1" customWidth="1"/>
    <col min="13052" max="13052" width="10" style="1" customWidth="1"/>
    <col min="13053" max="13053" width="15.42578125" style="1" bestFit="1" customWidth="1"/>
    <col min="13054" max="13295" width="7.7109375" style="1"/>
    <col min="13296" max="13296" width="1.85546875" style="1" customWidth="1"/>
    <col min="13297" max="13297" width="15.28515625" style="1" customWidth="1"/>
    <col min="13298" max="13299" width="7.7109375" style="1" customWidth="1"/>
    <col min="13300" max="13300" width="16" style="1" customWidth="1"/>
    <col min="13301" max="13301" width="12.28515625" style="1" customWidth="1"/>
    <col min="13302" max="13302" width="37.140625" style="1" customWidth="1"/>
    <col min="13303" max="13303" width="7.7109375" style="1" customWidth="1"/>
    <col min="13304" max="13304" width="10" style="1" customWidth="1"/>
    <col min="13305" max="13305" width="12.42578125" style="1" customWidth="1"/>
    <col min="13306" max="13306" width="12.7109375" style="1" customWidth="1"/>
    <col min="13307" max="13307" width="13.7109375" style="1" customWidth="1"/>
    <col min="13308" max="13308" width="10" style="1" customWidth="1"/>
    <col min="13309" max="13309" width="15.42578125" style="1" bestFit="1" customWidth="1"/>
    <col min="13310" max="13551" width="7.7109375" style="1"/>
    <col min="13552" max="13552" width="1.85546875" style="1" customWidth="1"/>
    <col min="13553" max="13553" width="15.28515625" style="1" customWidth="1"/>
    <col min="13554" max="13555" width="7.7109375" style="1" customWidth="1"/>
    <col min="13556" max="13556" width="16" style="1" customWidth="1"/>
    <col min="13557" max="13557" width="12.28515625" style="1" customWidth="1"/>
    <col min="13558" max="13558" width="37.140625" style="1" customWidth="1"/>
    <col min="13559" max="13559" width="7.7109375" style="1" customWidth="1"/>
    <col min="13560" max="13560" width="10" style="1" customWidth="1"/>
    <col min="13561" max="13561" width="12.42578125" style="1" customWidth="1"/>
    <col min="13562" max="13562" width="12.7109375" style="1" customWidth="1"/>
    <col min="13563" max="13563" width="13.7109375" style="1" customWidth="1"/>
    <col min="13564" max="13564" width="10" style="1" customWidth="1"/>
    <col min="13565" max="13565" width="15.42578125" style="1" bestFit="1" customWidth="1"/>
    <col min="13566" max="13807" width="7.7109375" style="1"/>
    <col min="13808" max="13808" width="1.85546875" style="1" customWidth="1"/>
    <col min="13809" max="13809" width="15.28515625" style="1" customWidth="1"/>
    <col min="13810" max="13811" width="7.7109375" style="1" customWidth="1"/>
    <col min="13812" max="13812" width="16" style="1" customWidth="1"/>
    <col min="13813" max="13813" width="12.28515625" style="1" customWidth="1"/>
    <col min="13814" max="13814" width="37.140625" style="1" customWidth="1"/>
    <col min="13815" max="13815" width="7.7109375" style="1" customWidth="1"/>
    <col min="13816" max="13816" width="10" style="1" customWidth="1"/>
    <col min="13817" max="13817" width="12.42578125" style="1" customWidth="1"/>
    <col min="13818" max="13818" width="12.7109375" style="1" customWidth="1"/>
    <col min="13819" max="13819" width="13.7109375" style="1" customWidth="1"/>
    <col min="13820" max="13820" width="10" style="1" customWidth="1"/>
    <col min="13821" max="13821" width="15.42578125" style="1" bestFit="1" customWidth="1"/>
    <col min="13822" max="14063" width="7.7109375" style="1"/>
    <col min="14064" max="14064" width="1.85546875" style="1" customWidth="1"/>
    <col min="14065" max="14065" width="15.28515625" style="1" customWidth="1"/>
    <col min="14066" max="14067" width="7.7109375" style="1" customWidth="1"/>
    <col min="14068" max="14068" width="16" style="1" customWidth="1"/>
    <col min="14069" max="14069" width="12.28515625" style="1" customWidth="1"/>
    <col min="14070" max="14070" width="37.140625" style="1" customWidth="1"/>
    <col min="14071" max="14071" width="7.7109375" style="1" customWidth="1"/>
    <col min="14072" max="14072" width="10" style="1" customWidth="1"/>
    <col min="14073" max="14073" width="12.42578125" style="1" customWidth="1"/>
    <col min="14074" max="14074" width="12.7109375" style="1" customWidth="1"/>
    <col min="14075" max="14075" width="13.7109375" style="1" customWidth="1"/>
    <col min="14076" max="14076" width="10" style="1" customWidth="1"/>
    <col min="14077" max="14077" width="15.42578125" style="1" bestFit="1" customWidth="1"/>
    <col min="14078" max="14319" width="7.7109375" style="1"/>
    <col min="14320" max="14320" width="1.85546875" style="1" customWidth="1"/>
    <col min="14321" max="14321" width="15.28515625" style="1" customWidth="1"/>
    <col min="14322" max="14323" width="7.7109375" style="1" customWidth="1"/>
    <col min="14324" max="14324" width="16" style="1" customWidth="1"/>
    <col min="14325" max="14325" width="12.28515625" style="1" customWidth="1"/>
    <col min="14326" max="14326" width="37.140625" style="1" customWidth="1"/>
    <col min="14327" max="14327" width="7.7109375" style="1" customWidth="1"/>
    <col min="14328" max="14328" width="10" style="1" customWidth="1"/>
    <col min="14329" max="14329" width="12.42578125" style="1" customWidth="1"/>
    <col min="14330" max="14330" width="12.7109375" style="1" customWidth="1"/>
    <col min="14331" max="14331" width="13.7109375" style="1" customWidth="1"/>
    <col min="14332" max="14332" width="10" style="1" customWidth="1"/>
    <col min="14333" max="14333" width="15.42578125" style="1" bestFit="1" customWidth="1"/>
    <col min="14334" max="14575" width="7.7109375" style="1"/>
    <col min="14576" max="14576" width="1.85546875" style="1" customWidth="1"/>
    <col min="14577" max="14577" width="15.28515625" style="1" customWidth="1"/>
    <col min="14578" max="14579" width="7.7109375" style="1" customWidth="1"/>
    <col min="14580" max="14580" width="16" style="1" customWidth="1"/>
    <col min="14581" max="14581" width="12.28515625" style="1" customWidth="1"/>
    <col min="14582" max="14582" width="37.140625" style="1" customWidth="1"/>
    <col min="14583" max="14583" width="7.7109375" style="1" customWidth="1"/>
    <col min="14584" max="14584" width="10" style="1" customWidth="1"/>
    <col min="14585" max="14585" width="12.42578125" style="1" customWidth="1"/>
    <col min="14586" max="14586" width="12.7109375" style="1" customWidth="1"/>
    <col min="14587" max="14587" width="13.7109375" style="1" customWidth="1"/>
    <col min="14588" max="14588" width="10" style="1" customWidth="1"/>
    <col min="14589" max="14589" width="15.42578125" style="1" bestFit="1" customWidth="1"/>
    <col min="14590" max="14831" width="7.7109375" style="1"/>
    <col min="14832" max="14832" width="1.85546875" style="1" customWidth="1"/>
    <col min="14833" max="14833" width="15.28515625" style="1" customWidth="1"/>
    <col min="14834" max="14835" width="7.7109375" style="1" customWidth="1"/>
    <col min="14836" max="14836" width="16" style="1" customWidth="1"/>
    <col min="14837" max="14837" width="12.28515625" style="1" customWidth="1"/>
    <col min="14838" max="14838" width="37.140625" style="1" customWidth="1"/>
    <col min="14839" max="14839" width="7.7109375" style="1" customWidth="1"/>
    <col min="14840" max="14840" width="10" style="1" customWidth="1"/>
    <col min="14841" max="14841" width="12.42578125" style="1" customWidth="1"/>
    <col min="14842" max="14842" width="12.7109375" style="1" customWidth="1"/>
    <col min="14843" max="14843" width="13.7109375" style="1" customWidth="1"/>
    <col min="14844" max="14844" width="10" style="1" customWidth="1"/>
    <col min="14845" max="14845" width="15.42578125" style="1" bestFit="1" customWidth="1"/>
    <col min="14846" max="15087" width="7.7109375" style="1"/>
    <col min="15088" max="15088" width="1.85546875" style="1" customWidth="1"/>
    <col min="15089" max="15089" width="15.28515625" style="1" customWidth="1"/>
    <col min="15090" max="15091" width="7.7109375" style="1" customWidth="1"/>
    <col min="15092" max="15092" width="16" style="1" customWidth="1"/>
    <col min="15093" max="15093" width="12.28515625" style="1" customWidth="1"/>
    <col min="15094" max="15094" width="37.140625" style="1" customWidth="1"/>
    <col min="15095" max="15095" width="7.7109375" style="1" customWidth="1"/>
    <col min="15096" max="15096" width="10" style="1" customWidth="1"/>
    <col min="15097" max="15097" width="12.42578125" style="1" customWidth="1"/>
    <col min="15098" max="15098" width="12.7109375" style="1" customWidth="1"/>
    <col min="15099" max="15099" width="13.7109375" style="1" customWidth="1"/>
    <col min="15100" max="15100" width="10" style="1" customWidth="1"/>
    <col min="15101" max="15101" width="15.42578125" style="1" bestFit="1" customWidth="1"/>
    <col min="15102" max="15343" width="7.7109375" style="1"/>
    <col min="15344" max="15344" width="1.85546875" style="1" customWidth="1"/>
    <col min="15345" max="15345" width="15.28515625" style="1" customWidth="1"/>
    <col min="15346" max="15347" width="7.7109375" style="1" customWidth="1"/>
    <col min="15348" max="15348" width="16" style="1" customWidth="1"/>
    <col min="15349" max="15349" width="12.28515625" style="1" customWidth="1"/>
    <col min="15350" max="15350" width="37.140625" style="1" customWidth="1"/>
    <col min="15351" max="15351" width="7.7109375" style="1" customWidth="1"/>
    <col min="15352" max="15352" width="10" style="1" customWidth="1"/>
    <col min="15353" max="15353" width="12.42578125" style="1" customWidth="1"/>
    <col min="15354" max="15354" width="12.7109375" style="1" customWidth="1"/>
    <col min="15355" max="15355" width="13.7109375" style="1" customWidth="1"/>
    <col min="15356" max="15356" width="10" style="1" customWidth="1"/>
    <col min="15357" max="15357" width="15.42578125" style="1" bestFit="1" customWidth="1"/>
    <col min="15358" max="15599" width="7.7109375" style="1"/>
    <col min="15600" max="15600" width="1.85546875" style="1" customWidth="1"/>
    <col min="15601" max="15601" width="15.28515625" style="1" customWidth="1"/>
    <col min="15602" max="15603" width="7.7109375" style="1" customWidth="1"/>
    <col min="15604" max="15604" width="16" style="1" customWidth="1"/>
    <col min="15605" max="15605" width="12.28515625" style="1" customWidth="1"/>
    <col min="15606" max="15606" width="37.140625" style="1" customWidth="1"/>
    <col min="15607" max="15607" width="7.7109375" style="1" customWidth="1"/>
    <col min="15608" max="15608" width="10" style="1" customWidth="1"/>
    <col min="15609" max="15609" width="12.42578125" style="1" customWidth="1"/>
    <col min="15610" max="15610" width="12.7109375" style="1" customWidth="1"/>
    <col min="15611" max="15611" width="13.7109375" style="1" customWidth="1"/>
    <col min="15612" max="15612" width="10" style="1" customWidth="1"/>
    <col min="15613" max="15613" width="15.42578125" style="1" bestFit="1" customWidth="1"/>
    <col min="15614" max="15855" width="7.7109375" style="1"/>
    <col min="15856" max="15856" width="1.85546875" style="1" customWidth="1"/>
    <col min="15857" max="15857" width="15.28515625" style="1" customWidth="1"/>
    <col min="15858" max="15859" width="7.7109375" style="1" customWidth="1"/>
    <col min="15860" max="15860" width="16" style="1" customWidth="1"/>
    <col min="15861" max="15861" width="12.28515625" style="1" customWidth="1"/>
    <col min="15862" max="15862" width="37.140625" style="1" customWidth="1"/>
    <col min="15863" max="15863" width="7.7109375" style="1" customWidth="1"/>
    <col min="15864" max="15864" width="10" style="1" customWidth="1"/>
    <col min="15865" max="15865" width="12.42578125" style="1" customWidth="1"/>
    <col min="15866" max="15866" width="12.7109375" style="1" customWidth="1"/>
    <col min="15867" max="15867" width="13.7109375" style="1" customWidth="1"/>
    <col min="15868" max="15868" width="10" style="1" customWidth="1"/>
    <col min="15869" max="15869" width="15.42578125" style="1" bestFit="1" customWidth="1"/>
    <col min="15870" max="16111" width="7.7109375" style="1"/>
    <col min="16112" max="16112" width="1.85546875" style="1" customWidth="1"/>
    <col min="16113" max="16113" width="15.28515625" style="1" customWidth="1"/>
    <col min="16114" max="16115" width="7.7109375" style="1" customWidth="1"/>
    <col min="16116" max="16116" width="16" style="1" customWidth="1"/>
    <col min="16117" max="16117" width="12.28515625" style="1" customWidth="1"/>
    <col min="16118" max="16118" width="37.140625" style="1" customWidth="1"/>
    <col min="16119" max="16119" width="7.7109375" style="1" customWidth="1"/>
    <col min="16120" max="16120" width="10" style="1" customWidth="1"/>
    <col min="16121" max="16121" width="12.42578125" style="1" customWidth="1"/>
    <col min="16122" max="16122" width="12.7109375" style="1" customWidth="1"/>
    <col min="16123" max="16123" width="13.7109375" style="1" customWidth="1"/>
    <col min="16124" max="16124" width="10" style="1" customWidth="1"/>
    <col min="16125" max="16125" width="15.42578125" style="1" bestFit="1" customWidth="1"/>
    <col min="16126" max="16384" width="7.7109375" style="1"/>
  </cols>
  <sheetData>
    <row r="1" spans="1:12" ht="5.25" customHeight="1" thickBot="1" x14ac:dyDescent="0.25"/>
    <row r="2" spans="1:12" ht="21.75" thickTop="1" thickBot="1" x14ac:dyDescent="0.35">
      <c r="B2" s="960" t="s">
        <v>107</v>
      </c>
      <c r="C2" s="961"/>
      <c r="D2" s="961"/>
      <c r="E2" s="961"/>
      <c r="F2" s="961"/>
      <c r="G2" s="961"/>
      <c r="H2" s="961"/>
      <c r="I2" s="961"/>
      <c r="J2" s="961"/>
      <c r="K2" s="961"/>
      <c r="L2" s="962"/>
    </row>
    <row r="3" spans="1:12" ht="21.75" thickTop="1" thickBot="1" x14ac:dyDescent="0.35">
      <c r="B3" s="2"/>
      <c r="C3" s="2"/>
      <c r="D3" s="2"/>
      <c r="E3" s="2"/>
      <c r="F3" s="2"/>
      <c r="G3" s="2"/>
      <c r="H3" s="2"/>
      <c r="I3" s="2"/>
      <c r="J3" s="2"/>
      <c r="K3" s="2"/>
      <c r="L3" s="79" t="s">
        <v>143</v>
      </c>
    </row>
    <row r="4" spans="1:12" ht="25.5" customHeight="1" thickTop="1" thickBot="1" x14ac:dyDescent="0.25">
      <c r="A4" s="3"/>
      <c r="B4" s="963" t="s">
        <v>109</v>
      </c>
      <c r="C4" s="963"/>
      <c r="D4" s="964"/>
      <c r="E4" s="964"/>
      <c r="F4" s="964"/>
      <c r="G4" s="964"/>
      <c r="H4" s="964"/>
      <c r="I4" s="964"/>
      <c r="J4" s="964"/>
      <c r="K4" s="964"/>
      <c r="L4" s="965"/>
    </row>
    <row r="5" spans="1:12" ht="21" thickTop="1" x14ac:dyDescent="0.2">
      <c r="A5" s="4"/>
      <c r="B5" s="5"/>
      <c r="C5" s="6"/>
      <c r="D5" s="6"/>
      <c r="E5" s="6"/>
      <c r="F5" s="6"/>
      <c r="G5" s="6"/>
      <c r="H5" s="6"/>
      <c r="I5" s="6"/>
      <c r="J5" s="6"/>
      <c r="K5" s="6"/>
      <c r="L5" s="185"/>
    </row>
    <row r="6" spans="1:12" ht="20.25" x14ac:dyDescent="0.3">
      <c r="B6" s="7" t="s">
        <v>111</v>
      </c>
      <c r="C6" s="165"/>
      <c r="D6" s="2"/>
      <c r="E6" s="2"/>
      <c r="F6" s="8"/>
      <c r="G6" s="2"/>
      <c r="H6" s="103">
        <v>2021</v>
      </c>
      <c r="I6" s="174"/>
      <c r="J6" s="174"/>
      <c r="K6" s="174"/>
      <c r="L6" s="9"/>
    </row>
    <row r="7" spans="1:12" ht="9" customHeight="1" x14ac:dyDescent="0.3">
      <c r="B7" s="10"/>
      <c r="C7" s="8"/>
      <c r="D7" s="2"/>
      <c r="E7" s="2"/>
      <c r="F7" s="8"/>
      <c r="G7" s="2"/>
      <c r="H7" s="8"/>
      <c r="I7" s="8"/>
      <c r="J7" s="8"/>
      <c r="K7" s="8"/>
      <c r="L7" s="9"/>
    </row>
    <row r="8" spans="1:12" ht="15.75" customHeight="1" x14ac:dyDescent="0.3">
      <c r="B8" s="7" t="s">
        <v>112</v>
      </c>
      <c r="C8" s="165"/>
      <c r="D8" s="2"/>
      <c r="E8" s="2"/>
      <c r="F8" s="8"/>
      <c r="G8" s="958" t="s">
        <v>0</v>
      </c>
      <c r="H8" s="959"/>
      <c r="I8" s="175"/>
      <c r="J8" s="175"/>
      <c r="K8" s="175"/>
      <c r="L8" s="3"/>
    </row>
    <row r="9" spans="1:12" ht="15.75" customHeight="1" x14ac:dyDescent="0.3">
      <c r="B9" s="7"/>
      <c r="C9" s="165"/>
      <c r="D9" s="2"/>
      <c r="E9" s="2"/>
      <c r="F9" s="8"/>
      <c r="G9" s="984"/>
      <c r="H9" s="985"/>
      <c r="I9" s="176"/>
      <c r="J9" s="176"/>
      <c r="K9" s="176"/>
      <c r="L9" s="3"/>
    </row>
    <row r="10" spans="1:12" ht="10.5" customHeight="1" x14ac:dyDescent="0.3">
      <c r="B10" s="7"/>
      <c r="C10" s="165"/>
      <c r="D10" s="2"/>
      <c r="E10" s="2"/>
      <c r="F10" s="8"/>
      <c r="G10" s="2"/>
      <c r="H10" s="8"/>
      <c r="I10" s="8"/>
      <c r="J10" s="8"/>
      <c r="K10" s="8"/>
      <c r="L10" s="9"/>
    </row>
    <row r="11" spans="1:12" ht="15.75" customHeight="1" x14ac:dyDescent="0.3">
      <c r="B11" s="18" t="s">
        <v>113</v>
      </c>
      <c r="C11" s="166"/>
      <c r="D11" s="2"/>
      <c r="E11" s="2"/>
      <c r="F11" s="8"/>
      <c r="G11" s="982"/>
      <c r="H11" s="983"/>
      <c r="I11" s="174"/>
      <c r="J11" s="174"/>
      <c r="K11" s="174"/>
      <c r="L11" s="3"/>
    </row>
    <row r="12" spans="1:12" ht="10.5" customHeight="1" x14ac:dyDescent="0.3">
      <c r="B12" s="7"/>
      <c r="C12" s="165"/>
      <c r="D12" s="2"/>
      <c r="E12" s="2"/>
      <c r="F12" s="8"/>
      <c r="G12" s="2"/>
      <c r="H12" s="8"/>
      <c r="I12" s="8"/>
      <c r="J12" s="8"/>
      <c r="K12" s="8"/>
      <c r="L12" s="9"/>
    </row>
    <row r="13" spans="1:12" ht="20.25" x14ac:dyDescent="0.3">
      <c r="B13" s="7" t="s">
        <v>114</v>
      </c>
      <c r="C13" s="165"/>
      <c r="D13" s="2"/>
      <c r="E13" s="2"/>
      <c r="F13" s="8"/>
      <c r="G13" s="982"/>
      <c r="H13" s="983"/>
      <c r="I13" s="174"/>
      <c r="J13" s="174"/>
      <c r="K13" s="174"/>
      <c r="L13" s="9"/>
    </row>
    <row r="14" spans="1:12" ht="10.5" customHeight="1" x14ac:dyDescent="0.3">
      <c r="B14" s="10"/>
      <c r="C14" s="8"/>
      <c r="D14" s="2"/>
      <c r="E14" s="2"/>
      <c r="F14" s="8"/>
      <c r="G14" s="8"/>
      <c r="H14" s="2"/>
      <c r="I14" s="2"/>
      <c r="J14" s="2"/>
      <c r="K14" s="2"/>
      <c r="L14" s="9"/>
    </row>
    <row r="15" spans="1:12" ht="20.25" customHeight="1" x14ac:dyDescent="0.3">
      <c r="B15" s="7" t="s">
        <v>141</v>
      </c>
      <c r="C15" s="165"/>
      <c r="D15" s="2"/>
      <c r="E15" s="2"/>
      <c r="F15" s="8"/>
      <c r="G15" s="1019" t="s">
        <v>498</v>
      </c>
      <c r="H15" s="1020"/>
      <c r="I15" s="177"/>
      <c r="J15" s="177"/>
      <c r="K15" s="177"/>
      <c r="L15" s="9"/>
    </row>
    <row r="16" spans="1:12" ht="10.5" customHeight="1" x14ac:dyDescent="0.3">
      <c r="B16" s="10"/>
      <c r="C16" s="8"/>
      <c r="D16" s="2"/>
      <c r="E16" s="2"/>
      <c r="F16" s="8"/>
      <c r="G16" s="8"/>
      <c r="H16" s="2"/>
      <c r="I16" s="2"/>
      <c r="J16" s="2"/>
      <c r="K16" s="2"/>
      <c r="L16" s="9"/>
    </row>
    <row r="17" spans="1:15" ht="20.25" x14ac:dyDescent="0.3">
      <c r="B17" s="24" t="s">
        <v>142</v>
      </c>
      <c r="C17" s="167"/>
      <c r="D17" s="2"/>
      <c r="E17" s="2"/>
      <c r="F17" s="2"/>
      <c r="G17" s="2"/>
      <c r="H17" s="25" t="s">
        <v>116</v>
      </c>
      <c r="I17" s="178"/>
      <c r="J17" s="178"/>
      <c r="K17" s="178"/>
      <c r="L17" s="3"/>
    </row>
    <row r="18" spans="1:15" ht="21" thickBot="1" x14ac:dyDescent="0.35">
      <c r="B18" s="26"/>
      <c r="C18" s="167"/>
      <c r="D18" s="2"/>
      <c r="E18" s="2"/>
      <c r="F18" s="2"/>
      <c r="G18" s="2"/>
      <c r="H18" s="2"/>
      <c r="I18" s="2"/>
      <c r="J18" s="2"/>
      <c r="K18" s="2"/>
      <c r="L18" s="27"/>
    </row>
    <row r="19" spans="1:15" s="29" customFormat="1" ht="21" customHeight="1" thickTop="1" x14ac:dyDescent="0.2">
      <c r="B19" s="975" t="s">
        <v>146</v>
      </c>
      <c r="C19" s="969" t="s">
        <v>1</v>
      </c>
      <c r="D19" s="970"/>
      <c r="E19" s="970"/>
      <c r="F19" s="970"/>
      <c r="G19" s="970"/>
      <c r="H19" s="971"/>
      <c r="I19" s="977" t="s">
        <v>150</v>
      </c>
      <c r="J19" s="977"/>
      <c r="K19" s="948"/>
      <c r="L19" s="948" t="s">
        <v>496</v>
      </c>
      <c r="O19" s="1"/>
    </row>
    <row r="20" spans="1:15" s="29" customFormat="1" ht="20.25" customHeight="1" thickBot="1" x14ac:dyDescent="0.25">
      <c r="B20" s="976"/>
      <c r="C20" s="972"/>
      <c r="D20" s="973"/>
      <c r="E20" s="973"/>
      <c r="F20" s="973"/>
      <c r="G20" s="973"/>
      <c r="H20" s="974"/>
      <c r="I20" s="978"/>
      <c r="J20" s="978"/>
      <c r="K20" s="979"/>
      <c r="L20" s="949"/>
    </row>
    <row r="21" spans="1:15" s="29" customFormat="1" ht="21.75" thickTop="1" thickBot="1" x14ac:dyDescent="0.35">
      <c r="B21" s="976"/>
      <c r="C21" s="196" t="s">
        <v>117</v>
      </c>
      <c r="D21" s="197" t="s">
        <v>118</v>
      </c>
      <c r="E21" s="198"/>
      <c r="F21" s="198"/>
      <c r="G21" s="40"/>
      <c r="H21" s="138"/>
      <c r="I21" s="160" t="s">
        <v>147</v>
      </c>
      <c r="J21" s="160" t="s">
        <v>148</v>
      </c>
      <c r="K21" s="160" t="s">
        <v>149</v>
      </c>
      <c r="L21" s="949"/>
    </row>
    <row r="22" spans="1:15" s="29" customFormat="1" ht="21.75" thickTop="1" thickBot="1" x14ac:dyDescent="0.35">
      <c r="A22" s="28"/>
      <c r="B22" s="966" t="s">
        <v>145</v>
      </c>
      <c r="C22" s="189">
        <v>112</v>
      </c>
      <c r="D22" s="190" t="s">
        <v>119</v>
      </c>
      <c r="E22" s="40"/>
      <c r="F22" s="40"/>
      <c r="G22" s="40"/>
      <c r="H22" s="191"/>
      <c r="I22" s="186"/>
      <c r="J22" s="187"/>
      <c r="K22" s="186"/>
      <c r="L22" s="93">
        <f>+SUM(L23:L34)</f>
        <v>0</v>
      </c>
    </row>
    <row r="23" spans="1:15" ht="21" thickTop="1" x14ac:dyDescent="0.3">
      <c r="A23" s="4"/>
      <c r="B23" s="967"/>
      <c r="C23" s="63">
        <v>112101</v>
      </c>
      <c r="D23" s="944" t="s">
        <v>5</v>
      </c>
      <c r="E23" s="944"/>
      <c r="F23" s="944"/>
      <c r="G23" s="944"/>
      <c r="H23" s="945"/>
      <c r="I23" s="98"/>
      <c r="J23" s="183"/>
      <c r="K23" s="98"/>
      <c r="L23" s="183"/>
    </row>
    <row r="24" spans="1:15" ht="20.25" x14ac:dyDescent="0.3">
      <c r="A24" s="4"/>
      <c r="B24" s="967"/>
      <c r="C24" s="63">
        <v>112102</v>
      </c>
      <c r="D24" s="944" t="s">
        <v>6</v>
      </c>
      <c r="E24" s="944"/>
      <c r="F24" s="944"/>
      <c r="G24" s="944"/>
      <c r="H24" s="945"/>
      <c r="I24" s="98"/>
      <c r="J24" s="183"/>
      <c r="K24" s="98"/>
      <c r="L24" s="183"/>
    </row>
    <row r="25" spans="1:15" ht="20.25" x14ac:dyDescent="0.3">
      <c r="B25" s="967"/>
      <c r="C25" s="63">
        <v>112103</v>
      </c>
      <c r="D25" s="944" t="s">
        <v>7</v>
      </c>
      <c r="E25" s="944"/>
      <c r="F25" s="944"/>
      <c r="G25" s="944"/>
      <c r="H25" s="945"/>
      <c r="I25" s="98"/>
      <c r="J25" s="183"/>
      <c r="K25" s="98"/>
      <c r="L25" s="183"/>
    </row>
    <row r="26" spans="1:15" ht="20.25" x14ac:dyDescent="0.3">
      <c r="B26" s="967"/>
      <c r="C26" s="63">
        <v>112104</v>
      </c>
      <c r="D26" s="944" t="s">
        <v>8</v>
      </c>
      <c r="E26" s="944"/>
      <c r="F26" s="944"/>
      <c r="G26" s="944"/>
      <c r="H26" s="945"/>
      <c r="I26" s="98"/>
      <c r="J26" s="183"/>
      <c r="K26" s="98"/>
      <c r="L26" s="183"/>
    </row>
    <row r="27" spans="1:15" ht="20.25" x14ac:dyDescent="0.3">
      <c r="B27" s="967"/>
      <c r="C27" s="63">
        <v>112105</v>
      </c>
      <c r="D27" s="944" t="s">
        <v>9</v>
      </c>
      <c r="E27" s="944"/>
      <c r="F27" s="944"/>
      <c r="G27" s="944"/>
      <c r="H27" s="945"/>
      <c r="I27" s="98"/>
      <c r="J27" s="183"/>
      <c r="K27" s="98"/>
      <c r="L27" s="183"/>
    </row>
    <row r="28" spans="1:15" s="29" customFormat="1" ht="20.25" x14ac:dyDescent="0.3">
      <c r="B28" s="967"/>
      <c r="C28" s="63">
        <v>112106</v>
      </c>
      <c r="D28" s="944" t="s">
        <v>10</v>
      </c>
      <c r="E28" s="944"/>
      <c r="F28" s="944"/>
      <c r="G28" s="944"/>
      <c r="H28" s="945"/>
      <c r="I28" s="98"/>
      <c r="J28" s="183"/>
      <c r="K28" s="98"/>
      <c r="L28" s="183"/>
    </row>
    <row r="29" spans="1:15" ht="20.25" x14ac:dyDescent="0.3">
      <c r="B29" s="967"/>
      <c r="C29" s="63">
        <v>112107</v>
      </c>
      <c r="D29" s="944" t="s">
        <v>11</v>
      </c>
      <c r="E29" s="944"/>
      <c r="F29" s="944"/>
      <c r="G29" s="944"/>
      <c r="H29" s="945"/>
      <c r="I29" s="98"/>
      <c r="J29" s="183"/>
      <c r="K29" s="98"/>
      <c r="L29" s="183"/>
    </row>
    <row r="30" spans="1:15" ht="20.25" x14ac:dyDescent="0.3">
      <c r="B30" s="967"/>
      <c r="C30" s="63">
        <v>112108</v>
      </c>
      <c r="D30" s="944" t="s">
        <v>12</v>
      </c>
      <c r="E30" s="944"/>
      <c r="F30" s="944"/>
      <c r="G30" s="944"/>
      <c r="H30" s="945"/>
      <c r="I30" s="98"/>
      <c r="J30" s="183"/>
      <c r="K30" s="98"/>
      <c r="L30" s="183"/>
    </row>
    <row r="31" spans="1:15" ht="20.25" x14ac:dyDescent="0.3">
      <c r="B31" s="967"/>
      <c r="C31" s="63">
        <v>112109</v>
      </c>
      <c r="D31" s="944" t="s">
        <v>13</v>
      </c>
      <c r="E31" s="944"/>
      <c r="F31" s="944"/>
      <c r="G31" s="944"/>
      <c r="H31" s="945"/>
      <c r="I31" s="98"/>
      <c r="J31" s="183"/>
      <c r="K31" s="98"/>
      <c r="L31" s="183"/>
    </row>
    <row r="32" spans="1:15" ht="20.25" x14ac:dyDescent="0.3">
      <c r="B32" s="967"/>
      <c r="C32" s="63">
        <v>112110</v>
      </c>
      <c r="D32" s="944" t="s">
        <v>3</v>
      </c>
      <c r="E32" s="944"/>
      <c r="F32" s="944"/>
      <c r="G32" s="944"/>
      <c r="H32" s="945"/>
      <c r="I32" s="98"/>
      <c r="J32" s="183"/>
      <c r="K32" s="98"/>
      <c r="L32" s="183"/>
    </row>
    <row r="33" spans="2:12" ht="20.25" x14ac:dyDescent="0.3">
      <c r="B33" s="967"/>
      <c r="C33" s="63">
        <v>112111</v>
      </c>
      <c r="D33" s="944" t="s">
        <v>14</v>
      </c>
      <c r="E33" s="944"/>
      <c r="F33" s="944"/>
      <c r="G33" s="944"/>
      <c r="H33" s="945"/>
      <c r="I33" s="98"/>
      <c r="J33" s="183"/>
      <c r="K33" s="98"/>
      <c r="L33" s="183"/>
    </row>
    <row r="34" spans="2:12" ht="21" thickBot="1" x14ac:dyDescent="0.35">
      <c r="B34" s="967"/>
      <c r="C34" s="169">
        <v>112199</v>
      </c>
      <c r="D34" s="939" t="s">
        <v>4</v>
      </c>
      <c r="E34" s="939"/>
      <c r="F34" s="939"/>
      <c r="G34" s="939"/>
      <c r="H34" s="940"/>
      <c r="I34" s="158"/>
      <c r="J34" s="184"/>
      <c r="K34" s="158"/>
      <c r="L34" s="142"/>
    </row>
    <row r="35" spans="2:12" ht="21.75" thickTop="1" thickBot="1" x14ac:dyDescent="0.35">
      <c r="B35" s="967"/>
      <c r="C35" s="63"/>
      <c r="D35" s="161"/>
      <c r="E35" s="161"/>
      <c r="F35" s="161"/>
      <c r="G35" s="161"/>
      <c r="H35" s="162"/>
      <c r="I35" s="161"/>
      <c r="J35" s="161"/>
      <c r="K35" s="161"/>
      <c r="L35" s="69"/>
    </row>
    <row r="36" spans="2:12" ht="21.75" thickTop="1" thickBot="1" x14ac:dyDescent="0.35">
      <c r="B36" s="967"/>
      <c r="C36" s="173">
        <v>12</v>
      </c>
      <c r="D36" s="986" t="s">
        <v>15</v>
      </c>
      <c r="E36" s="987"/>
      <c r="F36" s="987"/>
      <c r="G36" s="987"/>
      <c r="H36" s="988"/>
      <c r="I36" s="160"/>
      <c r="J36" s="160"/>
      <c r="K36" s="160"/>
      <c r="L36" s="123">
        <f>+SUM(L38+L74)</f>
        <v>0</v>
      </c>
    </row>
    <row r="37" spans="2:12" ht="21.75" thickTop="1" thickBot="1" x14ac:dyDescent="0.35">
      <c r="B37" s="967"/>
      <c r="C37" s="110"/>
      <c r="D37" s="111"/>
      <c r="E37" s="111"/>
      <c r="F37" s="111"/>
      <c r="G37" s="111"/>
      <c r="H37" s="192"/>
      <c r="I37" s="111"/>
      <c r="J37" s="111"/>
      <c r="K37" s="111"/>
      <c r="L37" s="112"/>
    </row>
    <row r="38" spans="2:12" ht="21" thickTop="1" x14ac:dyDescent="0.3">
      <c r="B38" s="967"/>
      <c r="C38" s="170">
        <v>121</v>
      </c>
      <c r="D38" s="952" t="s">
        <v>16</v>
      </c>
      <c r="E38" s="952"/>
      <c r="F38" s="952"/>
      <c r="G38" s="952"/>
      <c r="H38" s="953"/>
      <c r="I38" s="179"/>
      <c r="J38" s="179"/>
      <c r="K38" s="179"/>
      <c r="L38" s="139">
        <f>+SUM(L39:L72)</f>
        <v>0</v>
      </c>
    </row>
    <row r="39" spans="2:12" ht="20.25" x14ac:dyDescent="0.3">
      <c r="B39" s="967"/>
      <c r="C39" s="171">
        <v>121001</v>
      </c>
      <c r="D39" s="956" t="s">
        <v>17</v>
      </c>
      <c r="E39" s="956"/>
      <c r="F39" s="956"/>
      <c r="G39" s="956"/>
      <c r="H39" s="957"/>
      <c r="I39" s="164"/>
      <c r="J39" s="164"/>
      <c r="K39" s="164"/>
      <c r="L39" s="140"/>
    </row>
    <row r="40" spans="2:12" ht="20.25" x14ac:dyDescent="0.3">
      <c r="B40" s="967"/>
      <c r="C40" s="171">
        <v>121002</v>
      </c>
      <c r="D40" s="956" t="s">
        <v>144</v>
      </c>
      <c r="E40" s="956"/>
      <c r="F40" s="956"/>
      <c r="G40" s="956"/>
      <c r="H40" s="957"/>
      <c r="I40" s="188"/>
      <c r="J40" s="141"/>
      <c r="K40" s="141"/>
      <c r="L40" s="141"/>
    </row>
    <row r="41" spans="2:12" ht="20.25" x14ac:dyDescent="0.3">
      <c r="B41" s="967"/>
      <c r="C41" s="171">
        <v>121003</v>
      </c>
      <c r="D41" s="956" t="s">
        <v>18</v>
      </c>
      <c r="E41" s="956"/>
      <c r="F41" s="956"/>
      <c r="G41" s="956"/>
      <c r="H41" s="957"/>
      <c r="I41" s="188"/>
      <c r="J41" s="141"/>
      <c r="K41" s="141"/>
      <c r="L41" s="141"/>
    </row>
    <row r="42" spans="2:12" ht="20.25" x14ac:dyDescent="0.3">
      <c r="B42" s="967"/>
      <c r="C42" s="171">
        <v>121005</v>
      </c>
      <c r="D42" s="956" t="s">
        <v>19</v>
      </c>
      <c r="E42" s="956"/>
      <c r="F42" s="956"/>
      <c r="G42" s="956"/>
      <c r="H42" s="957"/>
      <c r="I42" s="188"/>
      <c r="J42" s="141"/>
      <c r="K42" s="141"/>
      <c r="L42" s="141"/>
    </row>
    <row r="43" spans="2:12" ht="20.25" x14ac:dyDescent="0.3">
      <c r="B43" s="967"/>
      <c r="C43" s="171">
        <v>121006</v>
      </c>
      <c r="D43" s="956" t="s">
        <v>20</v>
      </c>
      <c r="E43" s="956"/>
      <c r="F43" s="956"/>
      <c r="G43" s="956"/>
      <c r="H43" s="957"/>
      <c r="I43" s="188"/>
      <c r="J43" s="141"/>
      <c r="K43" s="141"/>
      <c r="L43" s="141"/>
    </row>
    <row r="44" spans="2:12" ht="20.25" x14ac:dyDescent="0.3">
      <c r="B44" s="967"/>
      <c r="C44" s="171">
        <v>121007</v>
      </c>
      <c r="D44" s="956" t="s">
        <v>21</v>
      </c>
      <c r="E44" s="956"/>
      <c r="F44" s="956"/>
      <c r="G44" s="956"/>
      <c r="H44" s="957"/>
      <c r="I44" s="188"/>
      <c r="J44" s="141"/>
      <c r="K44" s="141"/>
      <c r="L44" s="141"/>
    </row>
    <row r="45" spans="2:12" ht="20.25" x14ac:dyDescent="0.3">
      <c r="B45" s="967"/>
      <c r="C45" s="171">
        <v>121008</v>
      </c>
      <c r="D45" s="956" t="s">
        <v>22</v>
      </c>
      <c r="E45" s="956"/>
      <c r="F45" s="956"/>
      <c r="G45" s="956"/>
      <c r="H45" s="957"/>
      <c r="I45" s="188"/>
      <c r="J45" s="141"/>
      <c r="K45" s="141"/>
      <c r="L45" s="141"/>
    </row>
    <row r="46" spans="2:12" ht="20.25" x14ac:dyDescent="0.3">
      <c r="B46" s="967"/>
      <c r="C46" s="171">
        <v>121009</v>
      </c>
      <c r="D46" s="956" t="s">
        <v>23</v>
      </c>
      <c r="E46" s="956"/>
      <c r="F46" s="956"/>
      <c r="G46" s="956"/>
      <c r="H46" s="957"/>
      <c r="I46" s="188"/>
      <c r="J46" s="141"/>
      <c r="K46" s="141"/>
      <c r="L46" s="141"/>
    </row>
    <row r="47" spans="2:12" ht="20.25" x14ac:dyDescent="0.3">
      <c r="B47" s="967"/>
      <c r="C47" s="171">
        <v>121010</v>
      </c>
      <c r="D47" s="956" t="s">
        <v>24</v>
      </c>
      <c r="E47" s="956"/>
      <c r="F47" s="956"/>
      <c r="G47" s="956"/>
      <c r="H47" s="957"/>
      <c r="I47" s="188"/>
      <c r="J47" s="141"/>
      <c r="K47" s="141"/>
      <c r="L47" s="141"/>
    </row>
    <row r="48" spans="2:12" ht="20.25" x14ac:dyDescent="0.3">
      <c r="B48" s="967"/>
      <c r="C48" s="171">
        <v>121011</v>
      </c>
      <c r="D48" s="956" t="s">
        <v>25</v>
      </c>
      <c r="E48" s="956"/>
      <c r="F48" s="956"/>
      <c r="G48" s="956"/>
      <c r="H48" s="957"/>
      <c r="I48" s="188"/>
      <c r="J48" s="141"/>
      <c r="K48" s="141"/>
      <c r="L48" s="141"/>
    </row>
    <row r="49" spans="2:12" ht="20.25" x14ac:dyDescent="0.3">
      <c r="B49" s="967"/>
      <c r="C49" s="171">
        <v>121012</v>
      </c>
      <c r="D49" s="956" t="s">
        <v>26</v>
      </c>
      <c r="E49" s="956"/>
      <c r="F49" s="956"/>
      <c r="G49" s="956"/>
      <c r="H49" s="957"/>
      <c r="I49" s="188"/>
      <c r="J49" s="141"/>
      <c r="K49" s="141"/>
      <c r="L49" s="141"/>
    </row>
    <row r="50" spans="2:12" ht="20.25" x14ac:dyDescent="0.3">
      <c r="B50" s="967"/>
      <c r="C50" s="171">
        <v>121013</v>
      </c>
      <c r="D50" s="956" t="s">
        <v>27</v>
      </c>
      <c r="E50" s="956"/>
      <c r="F50" s="956"/>
      <c r="G50" s="956"/>
      <c r="H50" s="957"/>
      <c r="I50" s="188"/>
      <c r="J50" s="141"/>
      <c r="K50" s="141"/>
      <c r="L50" s="141"/>
    </row>
    <row r="51" spans="2:12" ht="20.25" x14ac:dyDescent="0.3">
      <c r="B51" s="967"/>
      <c r="C51" s="171">
        <v>121014</v>
      </c>
      <c r="D51" s="956" t="s">
        <v>28</v>
      </c>
      <c r="E51" s="956"/>
      <c r="F51" s="956"/>
      <c r="G51" s="956"/>
      <c r="H51" s="957"/>
      <c r="I51" s="188"/>
      <c r="J51" s="141"/>
      <c r="K51" s="141"/>
      <c r="L51" s="141"/>
    </row>
    <row r="52" spans="2:12" ht="20.25" x14ac:dyDescent="0.3">
      <c r="B52" s="967"/>
      <c r="C52" s="171">
        <v>121015</v>
      </c>
      <c r="D52" s="956" t="s">
        <v>29</v>
      </c>
      <c r="E52" s="956"/>
      <c r="F52" s="956"/>
      <c r="G52" s="956"/>
      <c r="H52" s="957"/>
      <c r="I52" s="188"/>
      <c r="J52" s="141"/>
      <c r="K52" s="141"/>
      <c r="L52" s="141"/>
    </row>
    <row r="53" spans="2:12" ht="20.25" x14ac:dyDescent="0.3">
      <c r="B53" s="967"/>
      <c r="C53" s="171">
        <v>121016</v>
      </c>
      <c r="D53" s="956" t="s">
        <v>30</v>
      </c>
      <c r="E53" s="956"/>
      <c r="F53" s="956"/>
      <c r="G53" s="956"/>
      <c r="H53" s="957"/>
      <c r="I53" s="188"/>
      <c r="J53" s="141"/>
      <c r="K53" s="141"/>
      <c r="L53" s="141"/>
    </row>
    <row r="54" spans="2:12" ht="20.25" x14ac:dyDescent="0.3">
      <c r="B54" s="967"/>
      <c r="C54" s="171">
        <v>121017</v>
      </c>
      <c r="D54" s="956" t="s">
        <v>31</v>
      </c>
      <c r="E54" s="956"/>
      <c r="F54" s="956"/>
      <c r="G54" s="956"/>
      <c r="H54" s="957"/>
      <c r="I54" s="188"/>
      <c r="J54" s="141"/>
      <c r="K54" s="141"/>
      <c r="L54" s="141"/>
    </row>
    <row r="55" spans="2:12" ht="20.25" x14ac:dyDescent="0.3">
      <c r="B55" s="967"/>
      <c r="C55" s="171">
        <v>121018</v>
      </c>
      <c r="D55" s="956" t="s">
        <v>32</v>
      </c>
      <c r="E55" s="956"/>
      <c r="F55" s="956"/>
      <c r="G55" s="956"/>
      <c r="H55" s="957"/>
      <c r="I55" s="188"/>
      <c r="J55" s="141"/>
      <c r="K55" s="141"/>
      <c r="L55" s="141"/>
    </row>
    <row r="56" spans="2:12" ht="20.25" x14ac:dyDescent="0.3">
      <c r="B56" s="967"/>
      <c r="C56" s="171">
        <v>121020</v>
      </c>
      <c r="D56" s="956" t="s">
        <v>33</v>
      </c>
      <c r="E56" s="956"/>
      <c r="F56" s="956"/>
      <c r="G56" s="956"/>
      <c r="H56" s="957"/>
      <c r="I56" s="188"/>
      <c r="J56" s="141"/>
      <c r="K56" s="141"/>
      <c r="L56" s="141"/>
    </row>
    <row r="57" spans="2:12" ht="20.25" x14ac:dyDescent="0.3">
      <c r="B57" s="967"/>
      <c r="C57" s="171">
        <v>121021</v>
      </c>
      <c r="D57" s="956" t="s">
        <v>34</v>
      </c>
      <c r="E57" s="956"/>
      <c r="F57" s="956"/>
      <c r="G57" s="956"/>
      <c r="H57" s="957"/>
      <c r="I57" s="188"/>
      <c r="J57" s="141"/>
      <c r="K57" s="141"/>
      <c r="L57" s="141"/>
    </row>
    <row r="58" spans="2:12" ht="20.25" x14ac:dyDescent="0.3">
      <c r="B58" s="967"/>
      <c r="C58" s="171">
        <v>121022</v>
      </c>
      <c r="D58" s="956" t="s">
        <v>35</v>
      </c>
      <c r="E58" s="956"/>
      <c r="F58" s="956"/>
      <c r="G58" s="956"/>
      <c r="H58" s="957"/>
      <c r="I58" s="188"/>
      <c r="J58" s="141"/>
      <c r="K58" s="141"/>
      <c r="L58" s="141"/>
    </row>
    <row r="59" spans="2:12" ht="20.25" x14ac:dyDescent="0.3">
      <c r="B59" s="967"/>
      <c r="C59" s="171">
        <v>121023</v>
      </c>
      <c r="D59" s="956" t="s">
        <v>36</v>
      </c>
      <c r="E59" s="956"/>
      <c r="F59" s="956"/>
      <c r="G59" s="956"/>
      <c r="H59" s="957"/>
      <c r="I59" s="188"/>
      <c r="J59" s="141"/>
      <c r="K59" s="141"/>
      <c r="L59" s="141"/>
    </row>
    <row r="60" spans="2:12" ht="20.25" x14ac:dyDescent="0.3">
      <c r="B60" s="967"/>
      <c r="C60" s="171">
        <v>121024</v>
      </c>
      <c r="D60" s="956" t="s">
        <v>37</v>
      </c>
      <c r="E60" s="956"/>
      <c r="F60" s="956"/>
      <c r="G60" s="956"/>
      <c r="H60" s="957"/>
      <c r="I60" s="188"/>
      <c r="J60" s="141"/>
      <c r="K60" s="141"/>
      <c r="L60" s="141"/>
    </row>
    <row r="61" spans="2:12" ht="20.25" x14ac:dyDescent="0.3">
      <c r="B61" s="967"/>
      <c r="C61" s="171">
        <v>121025</v>
      </c>
      <c r="D61" s="956" t="s">
        <v>38</v>
      </c>
      <c r="E61" s="956"/>
      <c r="F61" s="956"/>
      <c r="G61" s="956"/>
      <c r="H61" s="957"/>
      <c r="I61" s="188"/>
      <c r="J61" s="141"/>
      <c r="K61" s="141"/>
      <c r="L61" s="141"/>
    </row>
    <row r="62" spans="2:12" ht="20.25" x14ac:dyDescent="0.3">
      <c r="B62" s="967"/>
      <c r="C62" s="171">
        <v>121026</v>
      </c>
      <c r="D62" s="956" t="s">
        <v>39</v>
      </c>
      <c r="E62" s="956"/>
      <c r="F62" s="956"/>
      <c r="G62" s="956"/>
      <c r="H62" s="957"/>
      <c r="I62" s="188"/>
      <c r="J62" s="141"/>
      <c r="K62" s="141"/>
      <c r="L62" s="141"/>
    </row>
    <row r="63" spans="2:12" ht="20.25" x14ac:dyDescent="0.3">
      <c r="B63" s="967"/>
      <c r="C63" s="171">
        <v>121027</v>
      </c>
      <c r="D63" s="956" t="s">
        <v>40</v>
      </c>
      <c r="E63" s="956"/>
      <c r="F63" s="956"/>
      <c r="G63" s="956"/>
      <c r="H63" s="957"/>
      <c r="I63" s="188"/>
      <c r="J63" s="141"/>
      <c r="K63" s="141"/>
      <c r="L63" s="141"/>
    </row>
    <row r="64" spans="2:12" ht="20.25" x14ac:dyDescent="0.3">
      <c r="B64" s="967"/>
      <c r="C64" s="171">
        <v>121028</v>
      </c>
      <c r="D64" s="956" t="s">
        <v>41</v>
      </c>
      <c r="E64" s="956"/>
      <c r="F64" s="956"/>
      <c r="G64" s="956"/>
      <c r="H64" s="957"/>
      <c r="I64" s="188"/>
      <c r="J64" s="141"/>
      <c r="K64" s="141"/>
      <c r="L64" s="141"/>
    </row>
    <row r="65" spans="2:12" ht="20.25" x14ac:dyDescent="0.3">
      <c r="B65" s="967"/>
      <c r="C65" s="171">
        <v>121029</v>
      </c>
      <c r="D65" s="956" t="s">
        <v>42</v>
      </c>
      <c r="E65" s="956"/>
      <c r="F65" s="956"/>
      <c r="G65" s="956"/>
      <c r="H65" s="957"/>
      <c r="I65" s="188"/>
      <c r="J65" s="141"/>
      <c r="K65" s="141"/>
      <c r="L65" s="141"/>
    </row>
    <row r="66" spans="2:12" ht="20.25" x14ac:dyDescent="0.3">
      <c r="B66" s="967"/>
      <c r="C66" s="171">
        <v>121030</v>
      </c>
      <c r="D66" s="956" t="s">
        <v>43</v>
      </c>
      <c r="E66" s="956"/>
      <c r="F66" s="956"/>
      <c r="G66" s="956"/>
      <c r="H66" s="957"/>
      <c r="I66" s="188"/>
      <c r="J66" s="141"/>
      <c r="K66" s="141"/>
      <c r="L66" s="141"/>
    </row>
    <row r="67" spans="2:12" ht="20.25" x14ac:dyDescent="0.3">
      <c r="B67" s="967"/>
      <c r="C67" s="171">
        <v>121031</v>
      </c>
      <c r="D67" s="956" t="s">
        <v>44</v>
      </c>
      <c r="E67" s="956"/>
      <c r="F67" s="956"/>
      <c r="G67" s="956"/>
      <c r="H67" s="957"/>
      <c r="I67" s="188"/>
      <c r="J67" s="141"/>
      <c r="K67" s="141"/>
      <c r="L67" s="141"/>
    </row>
    <row r="68" spans="2:12" ht="20.25" x14ac:dyDescent="0.3">
      <c r="B68" s="967"/>
      <c r="C68" s="171">
        <v>121032</v>
      </c>
      <c r="D68" s="956" t="s">
        <v>45</v>
      </c>
      <c r="E68" s="956"/>
      <c r="F68" s="956"/>
      <c r="G68" s="956"/>
      <c r="H68" s="957"/>
      <c r="I68" s="188"/>
      <c r="J68" s="141"/>
      <c r="K68" s="141"/>
      <c r="L68" s="141"/>
    </row>
    <row r="69" spans="2:12" ht="20.25" x14ac:dyDescent="0.3">
      <c r="B69" s="967"/>
      <c r="C69" s="171">
        <v>121033</v>
      </c>
      <c r="D69" s="956" t="s">
        <v>46</v>
      </c>
      <c r="E69" s="956"/>
      <c r="F69" s="956"/>
      <c r="G69" s="956"/>
      <c r="H69" s="957"/>
      <c r="I69" s="188"/>
      <c r="J69" s="141"/>
      <c r="K69" s="141"/>
      <c r="L69" s="141"/>
    </row>
    <row r="70" spans="2:12" ht="20.25" x14ac:dyDescent="0.3">
      <c r="B70" s="967"/>
      <c r="C70" s="171">
        <v>121034</v>
      </c>
      <c r="D70" s="956" t="s">
        <v>47</v>
      </c>
      <c r="E70" s="956"/>
      <c r="F70" s="956"/>
      <c r="G70" s="956"/>
      <c r="H70" s="957"/>
      <c r="I70" s="188"/>
      <c r="J70" s="141"/>
      <c r="K70" s="141"/>
      <c r="L70" s="141"/>
    </row>
    <row r="71" spans="2:12" ht="20.25" x14ac:dyDescent="0.3">
      <c r="B71" s="967"/>
      <c r="C71" s="171">
        <v>121098</v>
      </c>
      <c r="D71" s="956" t="s">
        <v>48</v>
      </c>
      <c r="E71" s="956"/>
      <c r="F71" s="956"/>
      <c r="G71" s="956"/>
      <c r="H71" s="957"/>
      <c r="I71" s="188"/>
      <c r="J71" s="141"/>
      <c r="K71" s="141"/>
      <c r="L71" s="141"/>
    </row>
    <row r="72" spans="2:12" ht="21" thickBot="1" x14ac:dyDescent="0.35">
      <c r="B72" s="967"/>
      <c r="C72" s="171">
        <v>121099</v>
      </c>
      <c r="D72" s="956" t="s">
        <v>49</v>
      </c>
      <c r="E72" s="956"/>
      <c r="F72" s="956"/>
      <c r="G72" s="956"/>
      <c r="H72" s="957"/>
      <c r="I72" s="164"/>
      <c r="J72" s="164"/>
      <c r="K72" s="164"/>
      <c r="L72" s="142"/>
    </row>
    <row r="73" spans="2:12" ht="21.75" thickTop="1" thickBot="1" x14ac:dyDescent="0.35">
      <c r="B73" s="967"/>
      <c r="C73" s="122"/>
      <c r="D73" s="120"/>
      <c r="E73" s="120"/>
      <c r="F73" s="120"/>
      <c r="G73" s="120"/>
      <c r="H73" s="193"/>
      <c r="I73" s="180"/>
      <c r="J73" s="180"/>
      <c r="K73" s="180"/>
      <c r="L73" s="125"/>
    </row>
    <row r="74" spans="2:12" ht="21" thickTop="1" x14ac:dyDescent="0.3">
      <c r="B74" s="967"/>
      <c r="C74" s="149">
        <v>122</v>
      </c>
      <c r="D74" s="946" t="s">
        <v>50</v>
      </c>
      <c r="E74" s="946"/>
      <c r="F74" s="946"/>
      <c r="G74" s="946"/>
      <c r="H74" s="947"/>
      <c r="I74" s="181"/>
      <c r="J74" s="139"/>
      <c r="K74" s="181"/>
      <c r="L74" s="139">
        <f>+SUM(L75:L103)</f>
        <v>0</v>
      </c>
    </row>
    <row r="75" spans="2:12" ht="20.25" x14ac:dyDescent="0.3">
      <c r="B75" s="967"/>
      <c r="C75" s="63">
        <v>122001</v>
      </c>
      <c r="D75" s="944" t="s">
        <v>51</v>
      </c>
      <c r="E75" s="944"/>
      <c r="F75" s="944"/>
      <c r="G75" s="944"/>
      <c r="H75" s="945"/>
      <c r="I75" s="98"/>
      <c r="J75" s="183"/>
      <c r="K75" s="98"/>
      <c r="L75" s="183"/>
    </row>
    <row r="76" spans="2:12" ht="20.25" x14ac:dyDescent="0.3">
      <c r="B76" s="967"/>
      <c r="C76" s="63">
        <v>122002</v>
      </c>
      <c r="D76" s="944" t="s">
        <v>52</v>
      </c>
      <c r="E76" s="944"/>
      <c r="F76" s="944"/>
      <c r="G76" s="944"/>
      <c r="H76" s="945"/>
      <c r="I76" s="98"/>
      <c r="J76" s="183"/>
      <c r="K76" s="98"/>
      <c r="L76" s="183"/>
    </row>
    <row r="77" spans="2:12" ht="20.25" x14ac:dyDescent="0.3">
      <c r="B77" s="967"/>
      <c r="C77" s="63">
        <v>122003</v>
      </c>
      <c r="D77" s="944" t="s">
        <v>53</v>
      </c>
      <c r="E77" s="944"/>
      <c r="F77" s="944"/>
      <c r="G77" s="944"/>
      <c r="H77" s="945"/>
      <c r="I77" s="98"/>
      <c r="J77" s="183"/>
      <c r="K77" s="98"/>
      <c r="L77" s="183"/>
    </row>
    <row r="78" spans="2:12" ht="20.25" x14ac:dyDescent="0.3">
      <c r="B78" s="967"/>
      <c r="C78" s="63">
        <v>122004</v>
      </c>
      <c r="D78" s="944" t="s">
        <v>54</v>
      </c>
      <c r="E78" s="944"/>
      <c r="F78" s="944"/>
      <c r="G78" s="944"/>
      <c r="H78" s="945"/>
      <c r="I78" s="98"/>
      <c r="J78" s="183"/>
      <c r="K78" s="98"/>
      <c r="L78" s="183"/>
    </row>
    <row r="79" spans="2:12" ht="20.25" x14ac:dyDescent="0.3">
      <c r="B79" s="967"/>
      <c r="C79" s="63">
        <v>122005</v>
      </c>
      <c r="D79" s="944" t="s">
        <v>55</v>
      </c>
      <c r="E79" s="944"/>
      <c r="F79" s="944"/>
      <c r="G79" s="944"/>
      <c r="H79" s="945"/>
      <c r="I79" s="98"/>
      <c r="J79" s="183"/>
      <c r="K79" s="98"/>
      <c r="L79" s="183"/>
    </row>
    <row r="80" spans="2:12" ht="20.25" x14ac:dyDescent="0.3">
      <c r="B80" s="967"/>
      <c r="C80" s="63">
        <v>122006</v>
      </c>
      <c r="D80" s="944" t="s">
        <v>56</v>
      </c>
      <c r="E80" s="944"/>
      <c r="F80" s="944"/>
      <c r="G80" s="944"/>
      <c r="H80" s="945"/>
      <c r="I80" s="98"/>
      <c r="J80" s="183"/>
      <c r="K80" s="98"/>
      <c r="L80" s="183"/>
    </row>
    <row r="81" spans="2:12" ht="20.25" x14ac:dyDescent="0.3">
      <c r="B81" s="967"/>
      <c r="C81" s="63">
        <v>122007</v>
      </c>
      <c r="D81" s="944" t="s">
        <v>57</v>
      </c>
      <c r="E81" s="944"/>
      <c r="F81" s="944"/>
      <c r="G81" s="944"/>
      <c r="H81" s="945"/>
      <c r="I81" s="98"/>
      <c r="J81" s="183"/>
      <c r="K81" s="98"/>
      <c r="L81" s="183"/>
    </row>
    <row r="82" spans="2:12" ht="20.25" x14ac:dyDescent="0.3">
      <c r="B82" s="967"/>
      <c r="C82" s="63">
        <v>122008</v>
      </c>
      <c r="D82" s="944" t="s">
        <v>58</v>
      </c>
      <c r="E82" s="944"/>
      <c r="F82" s="944"/>
      <c r="G82" s="944"/>
      <c r="H82" s="945"/>
      <c r="I82" s="98"/>
      <c r="J82" s="183"/>
      <c r="K82" s="98"/>
      <c r="L82" s="183"/>
    </row>
    <row r="83" spans="2:12" ht="20.25" x14ac:dyDescent="0.3">
      <c r="B83" s="967"/>
      <c r="C83" s="63">
        <v>122009</v>
      </c>
      <c r="D83" s="944" t="s">
        <v>59</v>
      </c>
      <c r="E83" s="944"/>
      <c r="F83" s="944"/>
      <c r="G83" s="944"/>
      <c r="H83" s="945"/>
      <c r="I83" s="98"/>
      <c r="J83" s="183"/>
      <c r="K83" s="98"/>
      <c r="L83" s="183"/>
    </row>
    <row r="84" spans="2:12" ht="20.25" x14ac:dyDescent="0.3">
      <c r="B84" s="967"/>
      <c r="C84" s="63">
        <v>122010</v>
      </c>
      <c r="D84" s="944" t="s">
        <v>60</v>
      </c>
      <c r="E84" s="944"/>
      <c r="F84" s="944"/>
      <c r="G84" s="944"/>
      <c r="H84" s="945"/>
      <c r="I84" s="98"/>
      <c r="J84" s="183"/>
      <c r="K84" s="98"/>
      <c r="L84" s="183"/>
    </row>
    <row r="85" spans="2:12" ht="20.25" x14ac:dyDescent="0.3">
      <c r="B85" s="967"/>
      <c r="C85" s="63">
        <v>122011</v>
      </c>
      <c r="D85" s="944" t="s">
        <v>61</v>
      </c>
      <c r="E85" s="944"/>
      <c r="F85" s="944"/>
      <c r="G85" s="944"/>
      <c r="H85" s="945"/>
      <c r="I85" s="98"/>
      <c r="J85" s="183"/>
      <c r="K85" s="98"/>
      <c r="L85" s="183"/>
    </row>
    <row r="86" spans="2:12" ht="20.25" x14ac:dyDescent="0.3">
      <c r="B86" s="967"/>
      <c r="C86" s="63">
        <v>122012</v>
      </c>
      <c r="D86" s="944" t="s">
        <v>62</v>
      </c>
      <c r="E86" s="944"/>
      <c r="F86" s="944"/>
      <c r="G86" s="944"/>
      <c r="H86" s="945"/>
      <c r="I86" s="98"/>
      <c r="J86" s="183"/>
      <c r="K86" s="98"/>
      <c r="L86" s="183"/>
    </row>
    <row r="87" spans="2:12" ht="20.25" x14ac:dyDescent="0.3">
      <c r="B87" s="967"/>
      <c r="C87" s="63">
        <v>122013</v>
      </c>
      <c r="D87" s="944" t="s">
        <v>63</v>
      </c>
      <c r="E87" s="944"/>
      <c r="F87" s="944"/>
      <c r="G87" s="944"/>
      <c r="H87" s="945"/>
      <c r="I87" s="98"/>
      <c r="J87" s="183"/>
      <c r="K87" s="98"/>
      <c r="L87" s="183"/>
    </row>
    <row r="88" spans="2:12" ht="20.25" x14ac:dyDescent="0.3">
      <c r="B88" s="967"/>
      <c r="C88" s="63">
        <v>122014</v>
      </c>
      <c r="D88" s="944" t="s">
        <v>64</v>
      </c>
      <c r="E88" s="944"/>
      <c r="F88" s="944"/>
      <c r="G88" s="944"/>
      <c r="H88" s="945"/>
      <c r="I88" s="98"/>
      <c r="J88" s="183"/>
      <c r="K88" s="98"/>
      <c r="L88" s="183"/>
    </row>
    <row r="89" spans="2:12" ht="20.25" x14ac:dyDescent="0.3">
      <c r="B89" s="967"/>
      <c r="C89" s="63">
        <v>122015</v>
      </c>
      <c r="D89" s="944" t="s">
        <v>65</v>
      </c>
      <c r="E89" s="944"/>
      <c r="F89" s="944"/>
      <c r="G89" s="944"/>
      <c r="H89" s="945"/>
      <c r="I89" s="98"/>
      <c r="J89" s="183"/>
      <c r="K89" s="98"/>
      <c r="L89" s="183"/>
    </row>
    <row r="90" spans="2:12" ht="20.25" x14ac:dyDescent="0.3">
      <c r="B90" s="967"/>
      <c r="C90" s="63">
        <v>122016</v>
      </c>
      <c r="D90" s="944" t="s">
        <v>66</v>
      </c>
      <c r="E90" s="944"/>
      <c r="F90" s="944"/>
      <c r="G90" s="944"/>
      <c r="H90" s="945"/>
      <c r="I90" s="98"/>
      <c r="J90" s="183"/>
      <c r="K90" s="98"/>
      <c r="L90" s="183"/>
    </row>
    <row r="91" spans="2:12" ht="20.25" x14ac:dyDescent="0.3">
      <c r="B91" s="967"/>
      <c r="C91" s="63">
        <v>122017</v>
      </c>
      <c r="D91" s="944" t="s">
        <v>67</v>
      </c>
      <c r="E91" s="944"/>
      <c r="F91" s="944"/>
      <c r="G91" s="944"/>
      <c r="H91" s="945"/>
      <c r="I91" s="98"/>
      <c r="J91" s="183"/>
      <c r="K91" s="98"/>
      <c r="L91" s="183"/>
    </row>
    <row r="92" spans="2:12" ht="20.25" x14ac:dyDescent="0.3">
      <c r="B92" s="967"/>
      <c r="C92" s="63">
        <v>122018</v>
      </c>
      <c r="D92" s="944" t="s">
        <v>68</v>
      </c>
      <c r="E92" s="944"/>
      <c r="F92" s="944"/>
      <c r="G92" s="944"/>
      <c r="H92" s="945"/>
      <c r="I92" s="98"/>
      <c r="J92" s="183"/>
      <c r="K92" s="98"/>
      <c r="L92" s="183"/>
    </row>
    <row r="93" spans="2:12" ht="20.25" x14ac:dyDescent="0.3">
      <c r="B93" s="967"/>
      <c r="C93" s="63">
        <v>122019</v>
      </c>
      <c r="D93" s="944" t="s">
        <v>69</v>
      </c>
      <c r="E93" s="944"/>
      <c r="F93" s="944"/>
      <c r="G93" s="944"/>
      <c r="H93" s="945"/>
      <c r="I93" s="98"/>
      <c r="J93" s="183"/>
      <c r="K93" s="98"/>
      <c r="L93" s="183"/>
    </row>
    <row r="94" spans="2:12" ht="20.25" x14ac:dyDescent="0.3">
      <c r="B94" s="967"/>
      <c r="C94" s="63">
        <v>122020</v>
      </c>
      <c r="D94" s="944" t="s">
        <v>70</v>
      </c>
      <c r="E94" s="944"/>
      <c r="F94" s="944"/>
      <c r="G94" s="944"/>
      <c r="H94" s="945"/>
      <c r="I94" s="98"/>
      <c r="J94" s="183"/>
      <c r="K94" s="98"/>
      <c r="L94" s="183"/>
    </row>
    <row r="95" spans="2:12" ht="20.25" x14ac:dyDescent="0.3">
      <c r="B95" s="967"/>
      <c r="C95" s="63">
        <v>122021</v>
      </c>
      <c r="D95" s="944" t="s">
        <v>71</v>
      </c>
      <c r="E95" s="944"/>
      <c r="F95" s="944"/>
      <c r="G95" s="944"/>
      <c r="H95" s="945"/>
      <c r="I95" s="98"/>
      <c r="J95" s="183"/>
      <c r="K95" s="98"/>
      <c r="L95" s="183"/>
    </row>
    <row r="96" spans="2:12" ht="20.25" x14ac:dyDescent="0.3">
      <c r="B96" s="967"/>
      <c r="C96" s="63">
        <v>122022</v>
      </c>
      <c r="D96" s="944" t="s">
        <v>72</v>
      </c>
      <c r="E96" s="944"/>
      <c r="F96" s="944"/>
      <c r="G96" s="944"/>
      <c r="H96" s="945"/>
      <c r="I96" s="98"/>
      <c r="J96" s="183"/>
      <c r="K96" s="98"/>
      <c r="L96" s="183"/>
    </row>
    <row r="97" spans="2:12" ht="20.25" x14ac:dyDescent="0.3">
      <c r="B97" s="967"/>
      <c r="C97" s="63">
        <v>122023</v>
      </c>
      <c r="D97" s="944" t="s">
        <v>73</v>
      </c>
      <c r="E97" s="944"/>
      <c r="F97" s="944"/>
      <c r="G97" s="944"/>
      <c r="H97" s="945"/>
      <c r="I97" s="98"/>
      <c r="J97" s="183"/>
      <c r="K97" s="98"/>
      <c r="L97" s="183"/>
    </row>
    <row r="98" spans="2:12" ht="20.25" x14ac:dyDescent="0.3">
      <c r="B98" s="967"/>
      <c r="C98" s="63">
        <v>122024</v>
      </c>
      <c r="D98" s="944" t="s">
        <v>74</v>
      </c>
      <c r="E98" s="944"/>
      <c r="F98" s="944"/>
      <c r="G98" s="944"/>
      <c r="H98" s="945"/>
      <c r="I98" s="98"/>
      <c r="J98" s="183"/>
      <c r="K98" s="98"/>
      <c r="L98" s="183"/>
    </row>
    <row r="99" spans="2:12" ht="20.25" x14ac:dyDescent="0.3">
      <c r="B99" s="967"/>
      <c r="C99" s="63">
        <v>122025</v>
      </c>
      <c r="D99" s="944" t="s">
        <v>75</v>
      </c>
      <c r="E99" s="944"/>
      <c r="F99" s="944"/>
      <c r="G99" s="944"/>
      <c r="H99" s="945"/>
      <c r="I99" s="98"/>
      <c r="J99" s="183"/>
      <c r="K99" s="98"/>
      <c r="L99" s="183"/>
    </row>
    <row r="100" spans="2:12" ht="20.25" x14ac:dyDescent="0.3">
      <c r="B100" s="967"/>
      <c r="C100" s="63">
        <v>122026</v>
      </c>
      <c r="D100" s="944" t="s">
        <v>76</v>
      </c>
      <c r="E100" s="944"/>
      <c r="F100" s="944"/>
      <c r="G100" s="944"/>
      <c r="H100" s="945"/>
      <c r="I100" s="98"/>
      <c r="J100" s="183"/>
      <c r="K100" s="98"/>
      <c r="L100" s="183"/>
    </row>
    <row r="101" spans="2:12" ht="20.25" x14ac:dyDescent="0.3">
      <c r="B101" s="967"/>
      <c r="C101" s="63">
        <v>122027</v>
      </c>
      <c r="D101" s="944" t="s">
        <v>77</v>
      </c>
      <c r="E101" s="944"/>
      <c r="F101" s="944"/>
      <c r="G101" s="944"/>
      <c r="H101" s="945"/>
      <c r="I101" s="98"/>
      <c r="J101" s="183"/>
      <c r="K101" s="98"/>
      <c r="L101" s="183"/>
    </row>
    <row r="102" spans="2:12" ht="20.25" x14ac:dyDescent="0.3">
      <c r="B102" s="967"/>
      <c r="C102" s="63">
        <v>122028</v>
      </c>
      <c r="D102" s="944" t="s">
        <v>78</v>
      </c>
      <c r="E102" s="944"/>
      <c r="F102" s="944"/>
      <c r="G102" s="944"/>
      <c r="H102" s="945"/>
      <c r="I102" s="98"/>
      <c r="J102" s="183"/>
      <c r="K102" s="202"/>
      <c r="L102" s="202"/>
    </row>
    <row r="103" spans="2:12" ht="21" thickBot="1" x14ac:dyDescent="0.35">
      <c r="B103" s="967"/>
      <c r="C103" s="169">
        <v>122099</v>
      </c>
      <c r="D103" s="939" t="s">
        <v>79</v>
      </c>
      <c r="E103" s="939"/>
      <c r="F103" s="939"/>
      <c r="G103" s="939"/>
      <c r="H103" s="940"/>
      <c r="I103" s="199"/>
      <c r="J103" s="200"/>
      <c r="K103" s="201"/>
      <c r="L103" s="200"/>
    </row>
    <row r="104" spans="2:12" ht="21.75" thickTop="1" thickBot="1" x14ac:dyDescent="0.35">
      <c r="B104" s="967"/>
      <c r="C104" s="63"/>
      <c r="D104" s="161"/>
      <c r="E104" s="161"/>
      <c r="F104" s="161"/>
      <c r="G104" s="161"/>
      <c r="H104" s="162"/>
      <c r="I104" s="161"/>
      <c r="J104" s="161"/>
      <c r="K104" s="161"/>
      <c r="L104" s="121"/>
    </row>
    <row r="105" spans="2:12" ht="21" thickTop="1" x14ac:dyDescent="0.3">
      <c r="B105" s="967"/>
      <c r="C105" s="168">
        <v>13</v>
      </c>
      <c r="D105" s="954" t="s">
        <v>80</v>
      </c>
      <c r="E105" s="946"/>
      <c r="F105" s="946"/>
      <c r="G105" s="946"/>
      <c r="H105" s="947"/>
      <c r="I105" s="182"/>
      <c r="J105" s="182"/>
      <c r="K105" s="203"/>
      <c r="L105" s="139">
        <f>+SUM(L106:L107)</f>
        <v>0</v>
      </c>
    </row>
    <row r="106" spans="2:12" ht="20.25" x14ac:dyDescent="0.3">
      <c r="B106" s="967"/>
      <c r="C106" s="63">
        <v>130001</v>
      </c>
      <c r="D106" s="955" t="s">
        <v>81</v>
      </c>
      <c r="E106" s="944"/>
      <c r="F106" s="944"/>
      <c r="G106" s="944"/>
      <c r="H106" s="945"/>
      <c r="I106" s="98"/>
      <c r="J106" s="183"/>
      <c r="K106" s="183"/>
      <c r="L106" s="204"/>
    </row>
    <row r="107" spans="2:12" ht="21" thickBot="1" x14ac:dyDescent="0.35">
      <c r="B107" s="967"/>
      <c r="C107" s="169">
        <v>130098</v>
      </c>
      <c r="D107" s="950" t="s">
        <v>82</v>
      </c>
      <c r="E107" s="939"/>
      <c r="F107" s="939"/>
      <c r="G107" s="939"/>
      <c r="H107" s="940"/>
      <c r="I107" s="159"/>
      <c r="J107" s="159"/>
      <c r="K107" s="159"/>
      <c r="L107" s="142"/>
    </row>
    <row r="108" spans="2:12" ht="21.75" thickTop="1" thickBot="1" x14ac:dyDescent="0.35">
      <c r="B108" s="967"/>
      <c r="C108" s="63"/>
      <c r="D108" s="161"/>
      <c r="E108" s="161"/>
      <c r="F108" s="161"/>
      <c r="G108" s="161"/>
      <c r="H108" s="162"/>
      <c r="I108" s="161"/>
      <c r="J108" s="161"/>
      <c r="K108" s="161"/>
      <c r="L108" s="69"/>
    </row>
    <row r="109" spans="2:12" ht="21.75" thickTop="1" thickBot="1" x14ac:dyDescent="0.35">
      <c r="B109" s="967"/>
      <c r="C109" s="173">
        <v>14</v>
      </c>
      <c r="D109" s="951" t="s">
        <v>83</v>
      </c>
      <c r="E109" s="951"/>
      <c r="F109" s="951"/>
      <c r="G109" s="951"/>
      <c r="H109" s="951"/>
      <c r="I109" s="160"/>
      <c r="J109" s="163"/>
      <c r="K109" s="163"/>
      <c r="L109" s="123">
        <f>+SUM(L111,L119,L128)</f>
        <v>0</v>
      </c>
    </row>
    <row r="110" spans="2:12" ht="21.75" thickTop="1" thickBot="1" x14ac:dyDescent="0.35">
      <c r="B110" s="967"/>
      <c r="C110" s="110"/>
      <c r="D110" s="111"/>
      <c r="E110" s="111"/>
      <c r="F110" s="111"/>
      <c r="G110" s="111"/>
      <c r="H110" s="192"/>
      <c r="I110" s="111"/>
      <c r="J110" s="111"/>
      <c r="K110" s="111"/>
      <c r="L110" s="112"/>
    </row>
    <row r="111" spans="2:12" ht="21" thickTop="1" x14ac:dyDescent="0.3">
      <c r="B111" s="967"/>
      <c r="C111" s="170">
        <v>141</v>
      </c>
      <c r="D111" s="952" t="s">
        <v>84</v>
      </c>
      <c r="E111" s="952"/>
      <c r="F111" s="952"/>
      <c r="G111" s="952"/>
      <c r="H111" s="953"/>
      <c r="I111" s="179"/>
      <c r="J111" s="179"/>
      <c r="K111" s="179"/>
      <c r="L111" s="139">
        <f>+SUM(L112:L117)</f>
        <v>0</v>
      </c>
    </row>
    <row r="112" spans="2:12" ht="20.25" x14ac:dyDescent="0.3">
      <c r="B112" s="967"/>
      <c r="C112" s="63">
        <v>141001</v>
      </c>
      <c r="D112" s="944" t="s">
        <v>85</v>
      </c>
      <c r="E112" s="944"/>
      <c r="F112" s="944"/>
      <c r="G112" s="944"/>
      <c r="H112" s="945"/>
      <c r="I112" s="98"/>
      <c r="J112" s="183"/>
      <c r="K112" s="183"/>
      <c r="L112" s="183"/>
    </row>
    <row r="113" spans="2:12" ht="20.25" x14ac:dyDescent="0.3">
      <c r="B113" s="967"/>
      <c r="C113" s="63">
        <v>141002</v>
      </c>
      <c r="D113" s="944" t="s">
        <v>86</v>
      </c>
      <c r="E113" s="944"/>
      <c r="F113" s="944"/>
      <c r="G113" s="944"/>
      <c r="H113" s="945"/>
      <c r="I113" s="98"/>
      <c r="J113" s="183"/>
      <c r="K113" s="183"/>
      <c r="L113" s="183"/>
    </row>
    <row r="114" spans="2:12" ht="20.25" x14ac:dyDescent="0.3">
      <c r="B114" s="967"/>
      <c r="C114" s="63">
        <v>141003</v>
      </c>
      <c r="D114" s="944" t="s">
        <v>87</v>
      </c>
      <c r="E114" s="944"/>
      <c r="F114" s="944"/>
      <c r="G114" s="944"/>
      <c r="H114" s="945"/>
      <c r="I114" s="98"/>
      <c r="J114" s="183"/>
      <c r="K114" s="183"/>
      <c r="L114" s="183"/>
    </row>
    <row r="115" spans="2:12" ht="20.25" x14ac:dyDescent="0.3">
      <c r="B115" s="967"/>
      <c r="C115" s="63">
        <v>141004</v>
      </c>
      <c r="D115" s="944" t="s">
        <v>88</v>
      </c>
      <c r="E115" s="944"/>
      <c r="F115" s="944"/>
      <c r="G115" s="944"/>
      <c r="H115" s="945"/>
      <c r="I115" s="98"/>
      <c r="J115" s="183"/>
      <c r="K115" s="183"/>
      <c r="L115" s="183"/>
    </row>
    <row r="116" spans="2:12" ht="20.25" x14ac:dyDescent="0.3">
      <c r="B116" s="967"/>
      <c r="C116" s="63">
        <v>141005</v>
      </c>
      <c r="D116" s="944" t="s">
        <v>89</v>
      </c>
      <c r="E116" s="944"/>
      <c r="F116" s="944"/>
      <c r="G116" s="944"/>
      <c r="H116" s="945"/>
      <c r="I116" s="98"/>
      <c r="J116" s="183"/>
      <c r="K116" s="183"/>
      <c r="L116" s="183"/>
    </row>
    <row r="117" spans="2:12" ht="21" thickBot="1" x14ac:dyDescent="0.35">
      <c r="B117" s="967"/>
      <c r="C117" s="169">
        <v>141099</v>
      </c>
      <c r="D117" s="939" t="s">
        <v>90</v>
      </c>
      <c r="E117" s="939"/>
      <c r="F117" s="939"/>
      <c r="G117" s="939"/>
      <c r="H117" s="940"/>
      <c r="I117" s="159"/>
      <c r="J117" s="159"/>
      <c r="K117" s="159"/>
      <c r="L117" s="142"/>
    </row>
    <row r="118" spans="2:12" ht="21.75" thickTop="1" thickBot="1" x14ac:dyDescent="0.35">
      <c r="B118" s="967"/>
      <c r="C118" s="131"/>
      <c r="D118" s="132"/>
      <c r="E118" s="132"/>
      <c r="F118" s="132"/>
      <c r="G118" s="132"/>
      <c r="H118" s="194"/>
      <c r="I118" s="132"/>
      <c r="J118" s="132"/>
      <c r="K118" s="132"/>
      <c r="L118" s="121"/>
    </row>
    <row r="119" spans="2:12" ht="21" thickTop="1" x14ac:dyDescent="0.3">
      <c r="B119" s="967"/>
      <c r="C119" s="149">
        <v>1434</v>
      </c>
      <c r="D119" s="946" t="s">
        <v>91</v>
      </c>
      <c r="E119" s="946"/>
      <c r="F119" s="946"/>
      <c r="G119" s="946"/>
      <c r="H119" s="947"/>
      <c r="I119" s="182"/>
      <c r="J119" s="182"/>
      <c r="K119" s="182"/>
      <c r="L119" s="182">
        <f>+SUM(L120:L126)</f>
        <v>0</v>
      </c>
    </row>
    <row r="120" spans="2:12" ht="20.25" x14ac:dyDescent="0.3">
      <c r="B120" s="967"/>
      <c r="C120" s="63">
        <v>143401</v>
      </c>
      <c r="D120" s="944" t="s">
        <v>92</v>
      </c>
      <c r="E120" s="944"/>
      <c r="F120" s="944"/>
      <c r="G120" s="944"/>
      <c r="H120" s="945"/>
      <c r="I120" s="98"/>
      <c r="J120" s="183"/>
      <c r="K120" s="183"/>
      <c r="L120" s="183"/>
    </row>
    <row r="121" spans="2:12" ht="20.25" x14ac:dyDescent="0.3">
      <c r="B121" s="967"/>
      <c r="C121" s="63">
        <v>143402</v>
      </c>
      <c r="D121" s="944" t="s">
        <v>93</v>
      </c>
      <c r="E121" s="944"/>
      <c r="F121" s="944"/>
      <c r="G121" s="944"/>
      <c r="H121" s="945"/>
      <c r="I121" s="98"/>
      <c r="J121" s="183"/>
      <c r="K121" s="183"/>
      <c r="L121" s="183"/>
    </row>
    <row r="122" spans="2:12" ht="20.25" x14ac:dyDescent="0.3">
      <c r="B122" s="967"/>
      <c r="C122" s="63">
        <v>143403</v>
      </c>
      <c r="D122" s="944" t="s">
        <v>94</v>
      </c>
      <c r="E122" s="944"/>
      <c r="F122" s="944"/>
      <c r="G122" s="944"/>
      <c r="H122" s="945"/>
      <c r="I122" s="98"/>
      <c r="J122" s="183"/>
      <c r="K122" s="183"/>
      <c r="L122" s="183"/>
    </row>
    <row r="123" spans="2:12" ht="20.25" x14ac:dyDescent="0.3">
      <c r="B123" s="967"/>
      <c r="C123" s="63">
        <v>143405</v>
      </c>
      <c r="D123" s="944" t="s">
        <v>95</v>
      </c>
      <c r="E123" s="944"/>
      <c r="F123" s="944"/>
      <c r="G123" s="944"/>
      <c r="H123" s="945"/>
      <c r="I123" s="98"/>
      <c r="J123" s="183"/>
      <c r="K123" s="183"/>
      <c r="L123" s="183"/>
    </row>
    <row r="124" spans="2:12" ht="20.25" x14ac:dyDescent="0.3">
      <c r="B124" s="967"/>
      <c r="C124" s="63">
        <v>143406</v>
      </c>
      <c r="D124" s="944" t="s">
        <v>96</v>
      </c>
      <c r="E124" s="944"/>
      <c r="F124" s="944"/>
      <c r="G124" s="944"/>
      <c r="H124" s="945"/>
      <c r="I124" s="98"/>
      <c r="J124" s="183"/>
      <c r="K124" s="183"/>
      <c r="L124" s="183"/>
    </row>
    <row r="125" spans="2:12" ht="20.25" x14ac:dyDescent="0.3">
      <c r="B125" s="967"/>
      <c r="C125" s="63">
        <v>143107</v>
      </c>
      <c r="D125" s="944" t="s">
        <v>97</v>
      </c>
      <c r="E125" s="944"/>
      <c r="F125" s="944"/>
      <c r="G125" s="944"/>
      <c r="H125" s="945"/>
      <c r="I125" s="98"/>
      <c r="J125" s="183"/>
      <c r="K125" s="183"/>
      <c r="L125" s="98"/>
    </row>
    <row r="126" spans="2:12" ht="21" thickBot="1" x14ac:dyDescent="0.35">
      <c r="B126" s="967"/>
      <c r="C126" s="169">
        <v>143499</v>
      </c>
      <c r="D126" s="939" t="s">
        <v>98</v>
      </c>
      <c r="E126" s="939"/>
      <c r="F126" s="939"/>
      <c r="G126" s="939"/>
      <c r="H126" s="940"/>
      <c r="I126" s="159"/>
      <c r="J126" s="159"/>
      <c r="K126" s="159"/>
      <c r="L126" s="142"/>
    </row>
    <row r="127" spans="2:12" ht="21.75" thickTop="1" thickBot="1" x14ac:dyDescent="0.35">
      <c r="B127" s="967"/>
      <c r="C127" s="117"/>
      <c r="D127" s="118"/>
      <c r="E127" s="118"/>
      <c r="F127" s="118"/>
      <c r="G127" s="118"/>
      <c r="H127" s="195"/>
      <c r="I127" s="118"/>
      <c r="J127" s="118"/>
      <c r="K127" s="118"/>
      <c r="L127" s="69"/>
    </row>
    <row r="128" spans="2:12" ht="21" thickTop="1" x14ac:dyDescent="0.3">
      <c r="B128" s="967"/>
      <c r="C128" s="149">
        <v>144</v>
      </c>
      <c r="D128" s="946" t="s">
        <v>99</v>
      </c>
      <c r="E128" s="946"/>
      <c r="F128" s="946"/>
      <c r="G128" s="946"/>
      <c r="H128" s="947"/>
      <c r="I128" s="182"/>
      <c r="J128" s="182"/>
      <c r="K128" s="182"/>
      <c r="L128" s="139">
        <f>+SUM(L129:L130)</f>
        <v>0</v>
      </c>
    </row>
    <row r="129" spans="2:12" ht="20.25" x14ac:dyDescent="0.3">
      <c r="B129" s="967"/>
      <c r="C129" s="63">
        <v>144002</v>
      </c>
      <c r="D129" s="944" t="s">
        <v>100</v>
      </c>
      <c r="E129" s="944"/>
      <c r="F129" s="944"/>
      <c r="G129" s="944"/>
      <c r="H129" s="945"/>
      <c r="I129" s="143"/>
      <c r="J129" s="143"/>
      <c r="K129" s="143"/>
      <c r="L129" s="143"/>
    </row>
    <row r="130" spans="2:12" ht="21" thickBot="1" x14ac:dyDescent="0.35">
      <c r="B130" s="967"/>
      <c r="C130" s="169">
        <v>144099</v>
      </c>
      <c r="D130" s="939" t="s">
        <v>101</v>
      </c>
      <c r="E130" s="939"/>
      <c r="F130" s="939"/>
      <c r="G130" s="939"/>
      <c r="H130" s="940"/>
      <c r="I130" s="159"/>
      <c r="J130" s="159"/>
      <c r="K130" s="159"/>
      <c r="L130" s="142"/>
    </row>
    <row r="131" spans="2:12" ht="21.75" thickTop="1" thickBot="1" x14ac:dyDescent="0.35">
      <c r="B131" s="967"/>
      <c r="C131" s="63"/>
      <c r="D131" s="161"/>
      <c r="E131" s="161"/>
      <c r="F131" s="161"/>
      <c r="G131" s="161"/>
      <c r="H131" s="162"/>
      <c r="I131" s="161"/>
      <c r="J131" s="161"/>
      <c r="K131" s="161"/>
      <c r="L131" s="121"/>
    </row>
    <row r="132" spans="2:12" ht="21" thickTop="1" x14ac:dyDescent="0.3">
      <c r="B132" s="967"/>
      <c r="C132" s="149">
        <v>16</v>
      </c>
      <c r="D132" s="946" t="s">
        <v>102</v>
      </c>
      <c r="E132" s="946"/>
      <c r="F132" s="946"/>
      <c r="G132" s="946"/>
      <c r="H132" s="947"/>
      <c r="I132" s="182"/>
      <c r="J132" s="182"/>
      <c r="K132" s="182"/>
      <c r="L132" s="139">
        <f>+SUM(L133:L136)</f>
        <v>0</v>
      </c>
    </row>
    <row r="133" spans="2:12" ht="20.25" x14ac:dyDescent="0.3">
      <c r="B133" s="967"/>
      <c r="C133" s="63">
        <v>161000</v>
      </c>
      <c r="D133" s="944" t="s">
        <v>103</v>
      </c>
      <c r="E133" s="944"/>
      <c r="F133" s="944"/>
      <c r="G133" s="944"/>
      <c r="H133" s="945"/>
      <c r="I133" s="143"/>
      <c r="J133" s="143"/>
      <c r="K133" s="143"/>
      <c r="L133" s="143"/>
    </row>
    <row r="134" spans="2:12" ht="20.25" x14ac:dyDescent="0.3">
      <c r="B134" s="967"/>
      <c r="C134" s="63">
        <v>161001</v>
      </c>
      <c r="D134" s="944" t="s">
        <v>104</v>
      </c>
      <c r="E134" s="944"/>
      <c r="F134" s="944"/>
      <c r="G134" s="944"/>
      <c r="H134" s="945"/>
      <c r="I134" s="98"/>
      <c r="J134" s="183"/>
      <c r="K134" s="183"/>
      <c r="L134" s="183"/>
    </row>
    <row r="135" spans="2:12" ht="20.25" x14ac:dyDescent="0.3">
      <c r="B135" s="967"/>
      <c r="C135" s="63">
        <v>161002</v>
      </c>
      <c r="D135" s="944" t="s">
        <v>105</v>
      </c>
      <c r="E135" s="944"/>
      <c r="F135" s="944"/>
      <c r="G135" s="944"/>
      <c r="H135" s="945"/>
      <c r="I135" s="98"/>
      <c r="J135" s="183"/>
      <c r="K135" s="183"/>
      <c r="L135" s="183"/>
    </row>
    <row r="136" spans="2:12" ht="21" thickBot="1" x14ac:dyDescent="0.35">
      <c r="B136" s="968"/>
      <c r="C136" s="169">
        <v>162003</v>
      </c>
      <c r="D136" s="939" t="s">
        <v>106</v>
      </c>
      <c r="E136" s="939"/>
      <c r="F136" s="939"/>
      <c r="G136" s="939"/>
      <c r="H136" s="940"/>
      <c r="I136" s="199"/>
      <c r="J136" s="200"/>
      <c r="K136" s="200"/>
      <c r="L136" s="200"/>
    </row>
    <row r="137" spans="2:12" ht="15.75" thickTop="1" thickBot="1" x14ac:dyDescent="0.25"/>
    <row r="138" spans="2:12" ht="21.75" thickTop="1" thickBot="1" x14ac:dyDescent="0.35">
      <c r="D138" s="941" t="s">
        <v>2</v>
      </c>
      <c r="E138" s="942"/>
      <c r="F138" s="942"/>
      <c r="G138" s="942"/>
      <c r="H138" s="943"/>
      <c r="I138" s="160"/>
      <c r="J138" s="160"/>
      <c r="K138" s="160"/>
      <c r="L138" s="54">
        <f>+SUM(L22,L36,L105,L109,L132)</f>
        <v>0</v>
      </c>
    </row>
    <row r="139" spans="2:12" ht="15.75" thickTop="1" thickBot="1" x14ac:dyDescent="0.25"/>
    <row r="140" spans="2:12" ht="21" thickTop="1" x14ac:dyDescent="0.3">
      <c r="B140" s="42" t="s">
        <v>122</v>
      </c>
      <c r="C140" s="35"/>
      <c r="D140" s="35"/>
      <c r="E140" s="35"/>
      <c r="F140" s="35"/>
      <c r="G140" s="35"/>
      <c r="H140" s="35"/>
      <c r="I140" s="35"/>
      <c r="J140" s="35"/>
      <c r="K140" s="35"/>
      <c r="L140" s="145"/>
    </row>
    <row r="141" spans="2:12" ht="20.25" x14ac:dyDescent="0.3">
      <c r="B141" s="45" t="s">
        <v>123</v>
      </c>
      <c r="C141" s="172"/>
      <c r="D141" s="46"/>
      <c r="E141" s="46"/>
      <c r="F141" s="46"/>
      <c r="G141" s="47" t="s">
        <v>124</v>
      </c>
      <c r="H141" s="46"/>
      <c r="I141" s="46"/>
      <c r="J141" s="46"/>
      <c r="K141" s="46"/>
      <c r="L141" s="146"/>
    </row>
    <row r="142" spans="2:12" ht="20.25" x14ac:dyDescent="0.3">
      <c r="B142" s="49"/>
      <c r="C142" s="47"/>
      <c r="D142" s="8"/>
      <c r="E142" s="8"/>
      <c r="F142" s="8"/>
      <c r="G142" s="47"/>
      <c r="H142" s="8"/>
      <c r="I142" s="8"/>
      <c r="J142" s="8"/>
      <c r="K142" s="8"/>
      <c r="L142" s="147"/>
    </row>
    <row r="143" spans="2:12" ht="20.25" x14ac:dyDescent="0.3">
      <c r="B143" s="45" t="s">
        <v>125</v>
      </c>
      <c r="C143" s="172"/>
      <c r="D143" s="8"/>
      <c r="E143" s="46"/>
      <c r="F143" s="46"/>
      <c r="G143" s="47" t="s">
        <v>126</v>
      </c>
      <c r="H143" s="51"/>
      <c r="I143" s="51"/>
      <c r="J143" s="51"/>
      <c r="K143" s="51"/>
      <c r="L143" s="148"/>
    </row>
    <row r="144" spans="2:12" ht="21" thickBot="1" x14ac:dyDescent="0.35">
      <c r="B144" s="52"/>
      <c r="C144" s="32"/>
      <c r="D144" s="32"/>
      <c r="E144" s="32"/>
      <c r="F144" s="32"/>
      <c r="G144" s="32"/>
      <c r="H144" s="32"/>
      <c r="I144" s="32"/>
      <c r="J144" s="32"/>
      <c r="K144" s="32"/>
      <c r="L144" s="53"/>
    </row>
    <row r="145" ht="15" thickTop="1" x14ac:dyDescent="0.2"/>
  </sheetData>
  <mergeCells count="118">
    <mergeCell ref="I19:K20"/>
    <mergeCell ref="L19:L21"/>
    <mergeCell ref="B22:B136"/>
    <mergeCell ref="D23:H23"/>
    <mergeCell ref="D24:H24"/>
    <mergeCell ref="D25:H25"/>
    <mergeCell ref="D26:H26"/>
    <mergeCell ref="B2:L2"/>
    <mergeCell ref="B4:L4"/>
    <mergeCell ref="G8:H8"/>
    <mergeCell ref="G9:H9"/>
    <mergeCell ref="G11:H11"/>
    <mergeCell ref="G13:H13"/>
    <mergeCell ref="D27:H27"/>
    <mergeCell ref="D28:H28"/>
    <mergeCell ref="D29:H29"/>
    <mergeCell ref="D30:H30"/>
    <mergeCell ref="D31:H31"/>
    <mergeCell ref="D32:H32"/>
    <mergeCell ref="G15:H15"/>
    <mergeCell ref="B19:B21"/>
    <mergeCell ref="C19:H20"/>
    <mergeCell ref="D41:H41"/>
    <mergeCell ref="D42:H42"/>
    <mergeCell ref="D43:H43"/>
    <mergeCell ref="D44:H44"/>
    <mergeCell ref="D45:H45"/>
    <mergeCell ref="D46:H46"/>
    <mergeCell ref="D33:H33"/>
    <mergeCell ref="D34:H34"/>
    <mergeCell ref="D36:H36"/>
    <mergeCell ref="D38:H38"/>
    <mergeCell ref="D39:H39"/>
    <mergeCell ref="D40:H40"/>
    <mergeCell ref="D53:H53"/>
    <mergeCell ref="D54:H54"/>
    <mergeCell ref="D55:H55"/>
    <mergeCell ref="D56:H56"/>
    <mergeCell ref="D57:H57"/>
    <mergeCell ref="D58:H58"/>
    <mergeCell ref="D47:H47"/>
    <mergeCell ref="D48:H48"/>
    <mergeCell ref="D49:H49"/>
    <mergeCell ref="D50:H50"/>
    <mergeCell ref="D51:H51"/>
    <mergeCell ref="D52:H52"/>
    <mergeCell ref="D65:H65"/>
    <mergeCell ref="D66:H66"/>
    <mergeCell ref="D67:H67"/>
    <mergeCell ref="D68:H68"/>
    <mergeCell ref="D69:H69"/>
    <mergeCell ref="D70:H70"/>
    <mergeCell ref="D59:H59"/>
    <mergeCell ref="D60:H60"/>
    <mergeCell ref="D61:H61"/>
    <mergeCell ref="D62:H62"/>
    <mergeCell ref="D63:H63"/>
    <mergeCell ref="D64:H64"/>
    <mergeCell ref="D78:H78"/>
    <mergeCell ref="D79:H79"/>
    <mergeCell ref="D80:H80"/>
    <mergeCell ref="D81:H81"/>
    <mergeCell ref="D82:H82"/>
    <mergeCell ref="D83:H83"/>
    <mergeCell ref="D71:H71"/>
    <mergeCell ref="D72:H72"/>
    <mergeCell ref="D74:H74"/>
    <mergeCell ref="D75:H75"/>
    <mergeCell ref="D76:H76"/>
    <mergeCell ref="D77:H77"/>
    <mergeCell ref="D90:H90"/>
    <mergeCell ref="D91:H91"/>
    <mergeCell ref="D92:H92"/>
    <mergeCell ref="D93:H93"/>
    <mergeCell ref="D94:H94"/>
    <mergeCell ref="D95:H95"/>
    <mergeCell ref="D84:H84"/>
    <mergeCell ref="D85:H85"/>
    <mergeCell ref="D86:H86"/>
    <mergeCell ref="D87:H87"/>
    <mergeCell ref="D88:H88"/>
    <mergeCell ref="D89:H89"/>
    <mergeCell ref="D102:H102"/>
    <mergeCell ref="D103:H103"/>
    <mergeCell ref="D105:H105"/>
    <mergeCell ref="D106:H106"/>
    <mergeCell ref="D107:H107"/>
    <mergeCell ref="D109:H109"/>
    <mergeCell ref="D96:H96"/>
    <mergeCell ref="D97:H97"/>
    <mergeCell ref="D98:H98"/>
    <mergeCell ref="D99:H99"/>
    <mergeCell ref="D100:H100"/>
    <mergeCell ref="D101:H101"/>
    <mergeCell ref="D117:H117"/>
    <mergeCell ref="D119:H119"/>
    <mergeCell ref="D120:H120"/>
    <mergeCell ref="D121:H121"/>
    <mergeCell ref="D122:H122"/>
    <mergeCell ref="D123:H123"/>
    <mergeCell ref="D111:H111"/>
    <mergeCell ref="D112:H112"/>
    <mergeCell ref="D113:H113"/>
    <mergeCell ref="D114:H114"/>
    <mergeCell ref="D115:H115"/>
    <mergeCell ref="D116:H116"/>
    <mergeCell ref="D132:H132"/>
    <mergeCell ref="D133:H133"/>
    <mergeCell ref="D134:H134"/>
    <mergeCell ref="D135:H135"/>
    <mergeCell ref="D136:H136"/>
    <mergeCell ref="D138:H138"/>
    <mergeCell ref="D124:H124"/>
    <mergeCell ref="D125:H125"/>
    <mergeCell ref="D126:H126"/>
    <mergeCell ref="D128:H128"/>
    <mergeCell ref="D129:H129"/>
    <mergeCell ref="D130:H130"/>
  </mergeCells>
  <printOptions horizontalCentered="1" verticalCentered="1"/>
  <pageMargins left="0.47244094488188981" right="0.51181102362204722" top="0.6692913385826772" bottom="0.59055118110236227" header="0.51181102362204722" footer="0.51181102362204722"/>
  <pageSetup paperSize="9" scale="26" orientation="portrait"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1"/>
  <sheetViews>
    <sheetView topLeftCell="A4" zoomScale="80" zoomScaleNormal="80" workbookViewId="0">
      <selection activeCell="F108" sqref="F108"/>
    </sheetView>
  </sheetViews>
  <sheetFormatPr defaultColWidth="9.140625" defaultRowHeight="12.75" x14ac:dyDescent="0.2"/>
  <cols>
    <col min="1" max="1" width="9.140625" style="333"/>
    <col min="2" max="2" width="14.42578125" style="333" customWidth="1"/>
    <col min="3" max="3" width="18" style="333" customWidth="1"/>
    <col min="4" max="4" width="12.7109375" style="333" customWidth="1"/>
    <col min="5" max="5" width="5.140625" style="333" customWidth="1"/>
    <col min="6" max="6" width="37.85546875" style="333" customWidth="1"/>
    <col min="7" max="7" width="22.28515625" style="333" customWidth="1"/>
    <col min="8" max="8" width="15" style="333" customWidth="1"/>
    <col min="9" max="9" width="18" style="333" customWidth="1"/>
    <col min="10" max="10" width="18.28515625" style="333" customWidth="1"/>
    <col min="11" max="11" width="11.28515625" style="333" customWidth="1"/>
    <col min="12" max="12" width="8.28515625" style="333" customWidth="1"/>
    <col min="13" max="13" width="14" style="333" customWidth="1"/>
    <col min="14" max="14" width="14.140625" style="333" customWidth="1"/>
    <col min="15" max="15" width="18.42578125" style="333" customWidth="1"/>
    <col min="16" max="16" width="12.42578125" style="333" customWidth="1"/>
    <col min="17" max="17" width="12.140625" style="333" customWidth="1"/>
    <col min="18" max="19" width="9.140625" style="333"/>
    <col min="20" max="20" width="10.28515625" style="333" customWidth="1"/>
    <col min="21" max="21" width="13.85546875" style="333" customWidth="1"/>
    <col min="22" max="16384" width="9.140625" style="333"/>
  </cols>
  <sheetData>
    <row r="1" spans="2:21" ht="13.5" thickBot="1" x14ac:dyDescent="0.25"/>
    <row r="2" spans="2:21" ht="12.75" customHeight="1" x14ac:dyDescent="0.2">
      <c r="B2" s="860" t="s">
        <v>183</v>
      </c>
      <c r="C2" s="854" t="s">
        <v>181</v>
      </c>
      <c r="D2" s="855"/>
      <c r="E2" s="856"/>
      <c r="F2" s="833" t="s">
        <v>184</v>
      </c>
      <c r="G2" s="833" t="s">
        <v>495</v>
      </c>
      <c r="H2" s="833" t="s">
        <v>490</v>
      </c>
      <c r="I2" s="875" t="s">
        <v>182</v>
      </c>
      <c r="J2" s="875"/>
      <c r="K2" s="875"/>
      <c r="L2" s="875"/>
      <c r="M2" s="875" t="s">
        <v>280</v>
      </c>
      <c r="N2" s="378"/>
      <c r="O2" s="378"/>
      <c r="P2" s="378"/>
      <c r="Q2" s="378"/>
      <c r="R2" s="378"/>
    </row>
    <row r="3" spans="2:21" ht="13.5" customHeight="1" thickBot="1" x14ac:dyDescent="0.25">
      <c r="B3" s="896"/>
      <c r="C3" s="857"/>
      <c r="D3" s="858"/>
      <c r="E3" s="859"/>
      <c r="F3" s="897"/>
      <c r="G3" s="897"/>
      <c r="H3" s="897"/>
      <c r="I3" s="883"/>
      <c r="J3" s="883"/>
      <c r="K3" s="883"/>
      <c r="L3" s="883"/>
      <c r="M3" s="900"/>
      <c r="N3" s="378"/>
      <c r="O3" s="378"/>
      <c r="P3" s="378"/>
      <c r="Q3" s="378"/>
      <c r="R3" s="378"/>
    </row>
    <row r="4" spans="2:21" ht="15.75" customHeight="1" thickBot="1" x14ac:dyDescent="0.25">
      <c r="B4" s="1116"/>
      <c r="C4" s="673">
        <v>1</v>
      </c>
      <c r="D4" s="673">
        <v>2</v>
      </c>
      <c r="E4" s="674">
        <v>3</v>
      </c>
      <c r="F4" s="897"/>
      <c r="G4" s="834"/>
      <c r="H4" s="834"/>
      <c r="I4" s="675" t="s">
        <v>186</v>
      </c>
      <c r="J4" s="675" t="s">
        <v>187</v>
      </c>
      <c r="K4" s="518" t="s">
        <v>188</v>
      </c>
      <c r="L4" s="675" t="s">
        <v>189</v>
      </c>
      <c r="M4" s="883"/>
      <c r="N4" s="378"/>
      <c r="O4" s="378"/>
      <c r="P4" s="378"/>
      <c r="Q4" s="378"/>
      <c r="R4" s="378"/>
    </row>
    <row r="5" spans="2:21" ht="77.25" customHeight="1" thickBot="1" x14ac:dyDescent="0.25">
      <c r="B5" s="1113" t="s">
        <v>321</v>
      </c>
      <c r="C5" s="676"/>
      <c r="D5" s="676"/>
      <c r="E5" s="677"/>
      <c r="F5" s="678"/>
      <c r="G5" s="679"/>
      <c r="H5" s="679"/>
      <c r="I5" s="539"/>
      <c r="J5" s="539"/>
      <c r="K5" s="539"/>
      <c r="L5" s="539"/>
      <c r="M5" s="539"/>
      <c r="N5" s="378"/>
      <c r="O5" s="378"/>
      <c r="P5" s="378"/>
      <c r="Q5" s="378"/>
      <c r="R5" s="378"/>
    </row>
    <row r="6" spans="2:21" ht="24" customHeight="1" thickBot="1" x14ac:dyDescent="0.25">
      <c r="B6" s="1114"/>
      <c r="C6" s="676"/>
      <c r="D6" s="676"/>
      <c r="E6" s="677"/>
      <c r="F6" s="678"/>
      <c r="G6" s="679"/>
      <c r="H6" s="679"/>
      <c r="I6" s="539"/>
      <c r="J6" s="539"/>
      <c r="K6" s="539"/>
      <c r="L6" s="539"/>
      <c r="M6" s="539"/>
      <c r="N6" s="378"/>
      <c r="O6" s="378"/>
      <c r="P6" s="378"/>
      <c r="Q6" s="378"/>
      <c r="R6" s="378"/>
    </row>
    <row r="7" spans="2:21" ht="105" customHeight="1" thickBot="1" x14ac:dyDescent="0.25">
      <c r="B7" s="1115"/>
      <c r="C7" s="680"/>
      <c r="D7" s="552"/>
      <c r="E7" s="552"/>
      <c r="F7" s="681"/>
      <c r="G7" s="682"/>
      <c r="H7" s="682"/>
      <c r="I7" s="539"/>
      <c r="J7" s="539"/>
      <c r="K7" s="539"/>
      <c r="L7" s="539"/>
      <c r="M7" s="539"/>
      <c r="N7" s="378"/>
      <c r="O7" s="378"/>
      <c r="P7" s="378"/>
      <c r="Q7" s="378"/>
      <c r="R7" s="378"/>
    </row>
    <row r="8" spans="2:21" x14ac:dyDescent="0.2">
      <c r="B8" s="383"/>
      <c r="C8" s="383"/>
      <c r="D8" s="383"/>
      <c r="E8" s="383"/>
      <c r="F8" s="383"/>
      <c r="G8" s="383"/>
      <c r="H8" s="383"/>
      <c r="I8" s="383"/>
      <c r="J8" s="383"/>
      <c r="K8" s="383"/>
      <c r="L8" s="383"/>
      <c r="M8" s="383"/>
      <c r="N8" s="383"/>
      <c r="O8" s="384"/>
      <c r="P8" s="384"/>
      <c r="Q8" s="378"/>
      <c r="R8" s="378"/>
      <c r="S8" s="378"/>
      <c r="T8" s="378"/>
      <c r="U8" s="378"/>
    </row>
    <row r="9" spans="2:21" x14ac:dyDescent="0.2">
      <c r="B9" s="383"/>
      <c r="C9" s="383"/>
      <c r="D9" s="383"/>
      <c r="E9" s="383"/>
      <c r="F9" s="383"/>
      <c r="G9" s="383"/>
      <c r="H9" s="383"/>
      <c r="I9" s="383"/>
      <c r="J9" s="383"/>
      <c r="K9" s="383"/>
      <c r="L9" s="383"/>
      <c r="M9" s="383"/>
      <c r="N9" s="383"/>
      <c r="O9" s="384"/>
      <c r="P9" s="384"/>
      <c r="Q9" s="378"/>
      <c r="R9" s="378"/>
      <c r="S9" s="378"/>
      <c r="T9" s="378"/>
      <c r="U9" s="378"/>
    </row>
    <row r="10" spans="2:21" ht="13.5" thickBot="1" x14ac:dyDescent="0.25">
      <c r="B10" s="383"/>
      <c r="C10" s="383"/>
      <c r="D10" s="383"/>
      <c r="E10" s="383"/>
      <c r="F10" s="383"/>
      <c r="G10" s="383"/>
      <c r="H10" s="383"/>
      <c r="I10" s="383"/>
      <c r="J10" s="383"/>
      <c r="K10" s="383"/>
      <c r="L10" s="383"/>
      <c r="M10" s="383"/>
      <c r="N10" s="383"/>
      <c r="O10" s="384"/>
      <c r="P10" s="384"/>
      <c r="Q10" s="378"/>
      <c r="R10" s="378"/>
      <c r="S10" s="378"/>
      <c r="T10" s="378"/>
      <c r="U10" s="378"/>
    </row>
    <row r="11" spans="2:21" ht="13.5" customHeight="1" thickBot="1" x14ac:dyDescent="0.25">
      <c r="B11" s="1106" t="s">
        <v>183</v>
      </c>
      <c r="C11" s="1094" t="s">
        <v>181</v>
      </c>
      <c r="D11" s="1094"/>
      <c r="E11" s="1094"/>
      <c r="F11" s="1106" t="s">
        <v>184</v>
      </c>
      <c r="G11" s="1057" t="s">
        <v>495</v>
      </c>
      <c r="H11" s="1057" t="s">
        <v>490</v>
      </c>
      <c r="I11" s="1107" t="s">
        <v>182</v>
      </c>
      <c r="J11" s="1108"/>
      <c r="K11" s="1108"/>
      <c r="L11" s="1109"/>
      <c r="M11" s="1094" t="s">
        <v>191</v>
      </c>
      <c r="N11" s="1094" t="s">
        <v>192</v>
      </c>
      <c r="O11" s="1094" t="s">
        <v>193</v>
      </c>
      <c r="P11" s="1094" t="s">
        <v>280</v>
      </c>
      <c r="Q11" s="378"/>
      <c r="R11" s="378"/>
      <c r="S11" s="378"/>
      <c r="T11" s="378"/>
      <c r="U11" s="378"/>
    </row>
    <row r="12" spans="2:21" ht="15.75" customHeight="1" thickBot="1" x14ac:dyDescent="0.25">
      <c r="B12" s="1106"/>
      <c r="C12" s="1094"/>
      <c r="D12" s="1094"/>
      <c r="E12" s="1094"/>
      <c r="F12" s="1106"/>
      <c r="G12" s="1058"/>
      <c r="H12" s="1058"/>
      <c r="I12" s="1110"/>
      <c r="J12" s="1111"/>
      <c r="K12" s="1111"/>
      <c r="L12" s="1112"/>
      <c r="M12" s="1094"/>
      <c r="N12" s="1094"/>
      <c r="O12" s="1094"/>
      <c r="P12" s="1094"/>
      <c r="Q12" s="378"/>
      <c r="R12" s="378"/>
      <c r="S12" s="378"/>
      <c r="T12" s="378"/>
      <c r="U12" s="378"/>
    </row>
    <row r="13" spans="2:21" ht="15.75" customHeight="1" thickBot="1" x14ac:dyDescent="0.25">
      <c r="B13" s="1106"/>
      <c r="C13" s="668">
        <v>1</v>
      </c>
      <c r="D13" s="668">
        <v>2</v>
      </c>
      <c r="E13" s="668">
        <v>3</v>
      </c>
      <c r="F13" s="1106"/>
      <c r="G13" s="1059"/>
      <c r="H13" s="1059"/>
      <c r="I13" s="379" t="s">
        <v>186</v>
      </c>
      <c r="J13" s="379" t="s">
        <v>187</v>
      </c>
      <c r="K13" s="379" t="s">
        <v>188</v>
      </c>
      <c r="L13" s="379" t="s">
        <v>189</v>
      </c>
      <c r="M13" s="1094"/>
      <c r="N13" s="1094"/>
      <c r="O13" s="1094"/>
      <c r="P13" s="1094"/>
      <c r="Q13" s="378"/>
      <c r="R13" s="378"/>
      <c r="S13" s="378"/>
      <c r="T13" s="378"/>
      <c r="U13" s="378"/>
    </row>
    <row r="14" spans="2:21" ht="18" customHeight="1" thickBot="1" x14ac:dyDescent="0.25">
      <c r="B14" s="1103" t="s">
        <v>282</v>
      </c>
      <c r="C14" s="670"/>
      <c r="D14" s="671"/>
      <c r="E14" s="671"/>
      <c r="F14" s="385"/>
      <c r="G14" s="385"/>
      <c r="H14" s="385"/>
      <c r="I14" s="385"/>
      <c r="J14" s="385"/>
      <c r="K14" s="385"/>
      <c r="L14" s="385"/>
      <c r="M14" s="385"/>
      <c r="N14" s="385"/>
      <c r="O14" s="386"/>
      <c r="P14" s="309"/>
      <c r="Q14" s="378"/>
      <c r="R14" s="378"/>
      <c r="S14" s="378"/>
      <c r="T14" s="378"/>
      <c r="U14" s="378"/>
    </row>
    <row r="15" spans="2:21" ht="13.5" thickBot="1" x14ac:dyDescent="0.25">
      <c r="B15" s="1104"/>
      <c r="C15" s="672"/>
      <c r="D15" s="667"/>
      <c r="E15" s="667"/>
      <c r="F15" s="308"/>
      <c r="G15" s="308"/>
      <c r="H15" s="308"/>
      <c r="I15" s="308"/>
      <c r="J15" s="301"/>
      <c r="K15" s="301"/>
      <c r="L15" s="301"/>
      <c r="M15" s="301"/>
      <c r="N15" s="301"/>
      <c r="O15" s="301"/>
      <c r="P15" s="301"/>
      <c r="Q15" s="378"/>
      <c r="R15" s="378"/>
      <c r="S15" s="378"/>
      <c r="T15" s="378"/>
      <c r="U15" s="378"/>
    </row>
    <row r="16" spans="2:21" ht="60.75" customHeight="1" thickBot="1" x14ac:dyDescent="0.25">
      <c r="B16" s="1105"/>
      <c r="C16" s="672"/>
      <c r="D16" s="669"/>
      <c r="E16" s="669"/>
      <c r="F16" s="380"/>
      <c r="G16" s="380"/>
      <c r="H16" s="380"/>
      <c r="I16" s="380"/>
      <c r="J16" s="380"/>
      <c r="K16" s="380"/>
      <c r="L16" s="380"/>
      <c r="M16" s="380"/>
      <c r="N16" s="380"/>
      <c r="O16" s="387"/>
      <c r="P16" s="301"/>
      <c r="Q16" s="378"/>
      <c r="R16" s="378"/>
      <c r="S16" s="378"/>
      <c r="T16" s="378"/>
      <c r="U16" s="378"/>
    </row>
    <row r="17" spans="2:21" ht="13.5" thickBot="1" x14ac:dyDescent="0.25">
      <c r="B17" s="1095" t="s">
        <v>196</v>
      </c>
      <c r="C17" s="1096"/>
      <c r="D17" s="1096"/>
      <c r="E17" s="1096"/>
      <c r="F17" s="1096"/>
      <c r="G17" s="1096"/>
      <c r="H17" s="1096"/>
      <c r="I17" s="1096"/>
      <c r="J17" s="1096"/>
      <c r="K17" s="1096"/>
      <c r="L17" s="1096"/>
      <c r="M17" s="1096"/>
      <c r="N17" s="1096"/>
      <c r="O17" s="381"/>
      <c r="P17" s="382"/>
      <c r="Q17" s="378"/>
      <c r="R17" s="378"/>
      <c r="S17" s="378"/>
      <c r="T17" s="378"/>
      <c r="U17" s="378"/>
    </row>
    <row r="18" spans="2:21" x14ac:dyDescent="0.2">
      <c r="B18" s="388"/>
      <c r="C18" s="388"/>
      <c r="D18" s="388"/>
      <c r="E18" s="388"/>
      <c r="F18" s="388"/>
      <c r="G18" s="388"/>
      <c r="H18" s="388"/>
      <c r="I18" s="388"/>
      <c r="J18" s="388"/>
      <c r="K18" s="388"/>
      <c r="L18" s="388"/>
      <c r="M18" s="388"/>
      <c r="N18" s="388"/>
      <c r="O18" s="384"/>
      <c r="P18" s="384"/>
      <c r="Q18" s="378"/>
      <c r="R18" s="378"/>
      <c r="S18" s="378"/>
      <c r="T18" s="378"/>
      <c r="U18" s="378"/>
    </row>
    <row r="19" spans="2:21" ht="13.5" thickBot="1" x14ac:dyDescent="0.25">
      <c r="B19" s="388"/>
      <c r="C19" s="388"/>
      <c r="D19" s="388"/>
      <c r="E19" s="388"/>
      <c r="F19" s="388"/>
      <c r="G19" s="388"/>
      <c r="H19" s="388"/>
      <c r="I19" s="388"/>
      <c r="J19" s="388"/>
      <c r="K19" s="388"/>
      <c r="L19" s="388"/>
      <c r="M19" s="388"/>
      <c r="N19" s="388"/>
      <c r="O19" s="384"/>
      <c r="P19" s="384"/>
      <c r="Q19" s="378"/>
      <c r="R19" s="378"/>
      <c r="S19" s="378"/>
      <c r="T19" s="378"/>
      <c r="U19" s="378"/>
    </row>
    <row r="20" spans="2:21" ht="13.5" customHeight="1" thickBot="1" x14ac:dyDescent="0.25">
      <c r="B20" s="1097" t="s">
        <v>183</v>
      </c>
      <c r="C20" s="1098" t="s">
        <v>181</v>
      </c>
      <c r="D20" s="1098"/>
      <c r="E20" s="1098"/>
      <c r="F20" s="833" t="s">
        <v>184</v>
      </c>
      <c r="G20" s="833" t="s">
        <v>495</v>
      </c>
      <c r="H20" s="833" t="s">
        <v>490</v>
      </c>
      <c r="I20" s="1099" t="s">
        <v>182</v>
      </c>
      <c r="J20" s="855"/>
      <c r="K20" s="855"/>
      <c r="L20" s="856"/>
      <c r="M20" s="1098" t="s">
        <v>280</v>
      </c>
      <c r="N20" s="378"/>
      <c r="O20" s="378"/>
      <c r="P20" s="378"/>
      <c r="Q20" s="378"/>
      <c r="R20" s="378"/>
    </row>
    <row r="21" spans="2:21" ht="13.5" customHeight="1" thickBot="1" x14ac:dyDescent="0.25">
      <c r="B21" s="1097"/>
      <c r="C21" s="1098"/>
      <c r="D21" s="1098"/>
      <c r="E21" s="1098"/>
      <c r="F21" s="897"/>
      <c r="G21" s="897"/>
      <c r="H21" s="897"/>
      <c r="I21" s="1100"/>
      <c r="J21" s="1101"/>
      <c r="K21" s="1101"/>
      <c r="L21" s="1102"/>
      <c r="M21" s="1098"/>
      <c r="N21" s="378"/>
      <c r="O21" s="378"/>
      <c r="P21" s="378"/>
      <c r="Q21" s="378"/>
      <c r="R21" s="378"/>
    </row>
    <row r="22" spans="2:21" ht="15.75" customHeight="1" thickBot="1" x14ac:dyDescent="0.25">
      <c r="B22" s="1097"/>
      <c r="C22" s="566">
        <v>1</v>
      </c>
      <c r="D22" s="566">
        <v>2</v>
      </c>
      <c r="E22" s="566">
        <v>3</v>
      </c>
      <c r="F22" s="834"/>
      <c r="G22" s="834"/>
      <c r="H22" s="834"/>
      <c r="I22" s="518" t="s">
        <v>186</v>
      </c>
      <c r="J22" s="518" t="s">
        <v>187</v>
      </c>
      <c r="K22" s="518" t="s">
        <v>188</v>
      </c>
      <c r="L22" s="518" t="s">
        <v>189</v>
      </c>
      <c r="M22" s="1098"/>
      <c r="N22" s="378"/>
      <c r="O22" s="378"/>
      <c r="P22" s="378"/>
      <c r="Q22" s="378"/>
      <c r="R22" s="378"/>
    </row>
    <row r="23" spans="2:21" ht="26.25" customHeight="1" thickBot="1" x14ac:dyDescent="0.25">
      <c r="B23" s="849" t="s">
        <v>283</v>
      </c>
      <c r="C23" s="683"/>
      <c r="D23" s="683"/>
      <c r="E23" s="683"/>
      <c r="F23" s="678"/>
      <c r="G23" s="679"/>
      <c r="H23" s="679"/>
      <c r="I23" s="679"/>
      <c r="J23" s="679"/>
      <c r="K23" s="679"/>
      <c r="L23" s="679"/>
      <c r="M23" s="539"/>
      <c r="N23" s="378"/>
      <c r="O23" s="378"/>
      <c r="P23" s="378"/>
      <c r="Q23" s="378"/>
      <c r="R23" s="378"/>
    </row>
    <row r="24" spans="2:21" ht="142.5" customHeight="1" thickBot="1" x14ac:dyDescent="0.25">
      <c r="B24" s="851"/>
      <c r="C24" s="552"/>
      <c r="D24" s="553"/>
      <c r="E24" s="553"/>
      <c r="F24" s="684"/>
      <c r="G24" s="527"/>
      <c r="H24" s="685"/>
      <c r="I24" s="536"/>
      <c r="J24" s="536"/>
      <c r="K24" s="536"/>
      <c r="L24" s="536"/>
      <c r="M24" s="536"/>
      <c r="N24" s="378"/>
      <c r="O24" s="378"/>
      <c r="P24" s="378"/>
      <c r="Q24" s="378"/>
      <c r="R24" s="378"/>
    </row>
    <row r="25" spans="2:21" x14ac:dyDescent="0.2">
      <c r="B25" s="383"/>
      <c r="C25" s="383"/>
      <c r="D25" s="383"/>
      <c r="E25" s="383"/>
      <c r="F25" s="383"/>
      <c r="G25" s="383"/>
      <c r="H25" s="383"/>
      <c r="I25" s="383"/>
      <c r="J25" s="383"/>
      <c r="K25" s="383"/>
      <c r="L25" s="383"/>
      <c r="M25" s="383"/>
      <c r="N25" s="383"/>
      <c r="O25" s="384"/>
      <c r="P25" s="384"/>
      <c r="Q25" s="378"/>
      <c r="R25" s="378"/>
      <c r="S25" s="378"/>
      <c r="T25" s="378"/>
      <c r="U25" s="378"/>
    </row>
    <row r="26" spans="2:21" ht="16.5" customHeight="1" x14ac:dyDescent="0.2">
      <c r="B26" s="383"/>
      <c r="C26" s="383"/>
      <c r="D26" s="383"/>
      <c r="E26" s="383"/>
      <c r="F26" s="383"/>
      <c r="G26" s="383"/>
      <c r="H26" s="383"/>
      <c r="I26" s="383"/>
      <c r="J26" s="383"/>
      <c r="K26" s="383"/>
      <c r="L26" s="383"/>
      <c r="M26" s="383"/>
      <c r="N26" s="383"/>
      <c r="O26" s="384"/>
      <c r="P26" s="384"/>
      <c r="Q26" s="378"/>
      <c r="R26" s="378"/>
      <c r="S26" s="378"/>
      <c r="T26" s="378"/>
      <c r="U26" s="378"/>
    </row>
    <row r="27" spans="2:21" ht="16.5" customHeight="1" x14ac:dyDescent="0.2">
      <c r="B27" s="383"/>
      <c r="C27" s="383"/>
      <c r="D27" s="383"/>
      <c r="E27" s="383"/>
      <c r="F27" s="383"/>
      <c r="G27" s="383"/>
      <c r="H27" s="383"/>
      <c r="I27" s="383"/>
      <c r="J27" s="383"/>
      <c r="K27" s="383"/>
      <c r="L27" s="383"/>
      <c r="M27" s="383"/>
      <c r="N27" s="383"/>
      <c r="O27" s="384"/>
      <c r="P27" s="384"/>
      <c r="Q27" s="378"/>
      <c r="R27" s="378"/>
      <c r="S27" s="378"/>
      <c r="T27" s="378"/>
      <c r="U27" s="378"/>
    </row>
    <row r="28" spans="2:21" ht="16.5" customHeight="1" x14ac:dyDescent="0.2">
      <c r="B28" s="383"/>
      <c r="C28" s="383"/>
      <c r="D28" s="383"/>
      <c r="E28" s="383"/>
      <c r="F28" s="383"/>
      <c r="G28" s="383"/>
      <c r="H28" s="383"/>
      <c r="I28" s="383"/>
      <c r="J28" s="383"/>
      <c r="K28" s="383"/>
      <c r="L28" s="383"/>
      <c r="M28" s="383"/>
      <c r="N28" s="383"/>
      <c r="O28" s="384"/>
      <c r="P28" s="384"/>
      <c r="Q28" s="378"/>
      <c r="R28" s="378"/>
      <c r="S28" s="378"/>
      <c r="T28" s="378"/>
      <c r="U28" s="378"/>
    </row>
    <row r="29" spans="2:21" ht="16.5" customHeight="1" x14ac:dyDescent="0.2">
      <c r="B29" s="383"/>
      <c r="C29" s="383"/>
      <c r="D29" s="383"/>
      <c r="E29" s="383"/>
      <c r="F29" s="383"/>
      <c r="G29" s="383"/>
      <c r="H29" s="383"/>
      <c r="I29" s="383"/>
      <c r="J29" s="383"/>
      <c r="K29" s="383"/>
      <c r="L29" s="383"/>
      <c r="M29" s="383"/>
      <c r="N29" s="383"/>
      <c r="O29" s="384"/>
      <c r="P29" s="384"/>
      <c r="Q29" s="378"/>
      <c r="R29" s="378"/>
      <c r="S29" s="378"/>
      <c r="T29" s="378"/>
      <c r="U29" s="378"/>
    </row>
    <row r="30" spans="2:21" x14ac:dyDescent="0.2">
      <c r="B30" s="339" t="s">
        <v>468</v>
      </c>
      <c r="C30" s="383"/>
      <c r="D30" s="383"/>
      <c r="E30" s="383"/>
      <c r="F30" s="383"/>
      <c r="G30" s="383"/>
      <c r="H30" s="383"/>
      <c r="I30" s="383"/>
      <c r="J30" s="383"/>
      <c r="K30" s="383"/>
      <c r="L30" s="383"/>
      <c r="M30" s="383"/>
      <c r="N30" s="383"/>
      <c r="O30" s="384"/>
      <c r="P30" s="384"/>
      <c r="Q30" s="378"/>
      <c r="R30" s="378"/>
      <c r="S30" s="378"/>
      <c r="T30" s="378"/>
      <c r="U30" s="378"/>
    </row>
    <row r="31" spans="2:21" x14ac:dyDescent="0.2">
      <c r="B31" s="339"/>
      <c r="C31" s="383"/>
      <c r="D31" s="383"/>
      <c r="E31" s="383"/>
      <c r="F31" s="383"/>
      <c r="G31" s="383"/>
      <c r="H31" s="383"/>
      <c r="I31" s="383"/>
      <c r="J31" s="383"/>
      <c r="K31" s="383"/>
      <c r="L31" s="383"/>
      <c r="M31" s="383"/>
      <c r="N31" s="383"/>
      <c r="O31" s="384"/>
      <c r="P31" s="384"/>
      <c r="Q31" s="378"/>
      <c r="R31" s="378"/>
      <c r="S31" s="378"/>
      <c r="T31" s="378"/>
      <c r="U31" s="378"/>
    </row>
    <row r="32" spans="2:21" x14ac:dyDescent="0.2">
      <c r="B32" s="339" t="s">
        <v>469</v>
      </c>
      <c r="C32" s="383"/>
      <c r="D32" s="383"/>
      <c r="E32" s="383"/>
      <c r="F32" s="383"/>
      <c r="G32" s="383"/>
      <c r="H32" s="383"/>
      <c r="I32" s="383"/>
      <c r="J32" s="383"/>
      <c r="K32" s="383"/>
      <c r="L32" s="383"/>
      <c r="M32" s="383"/>
      <c r="N32" s="383"/>
      <c r="O32" s="384"/>
      <c r="P32" s="384"/>
      <c r="Q32" s="378"/>
      <c r="R32" s="378"/>
      <c r="S32" s="378"/>
      <c r="T32" s="378"/>
      <c r="U32" s="378"/>
    </row>
    <row r="33" spans="2:21" x14ac:dyDescent="0.2">
      <c r="B33" s="389" t="s">
        <v>463</v>
      </c>
      <c r="C33" s="383"/>
      <c r="D33" s="383"/>
      <c r="E33" s="383"/>
      <c r="F33" s="383"/>
      <c r="G33" s="383"/>
      <c r="H33" s="383"/>
      <c r="I33" s="383"/>
      <c r="J33" s="383"/>
      <c r="K33" s="383"/>
      <c r="L33" s="383"/>
      <c r="M33" s="383"/>
      <c r="N33" s="383"/>
      <c r="O33" s="384"/>
      <c r="P33" s="384"/>
      <c r="Q33" s="378"/>
      <c r="R33" s="378"/>
      <c r="S33" s="378"/>
      <c r="T33" s="378"/>
      <c r="U33" s="378"/>
    </row>
    <row r="34" spans="2:21" ht="13.5" thickBot="1" x14ac:dyDescent="0.25">
      <c r="B34" s="383"/>
      <c r="C34" s="383"/>
      <c r="D34" s="383"/>
      <c r="E34" s="383"/>
      <c r="F34" s="383"/>
      <c r="G34" s="383"/>
      <c r="H34" s="383"/>
      <c r="I34" s="383"/>
      <c r="J34" s="383"/>
      <c r="K34" s="383"/>
      <c r="L34" s="383"/>
      <c r="M34" s="383"/>
      <c r="N34" s="383"/>
      <c r="O34" s="384"/>
      <c r="P34" s="384"/>
      <c r="Q34" s="378"/>
      <c r="R34" s="378"/>
      <c r="S34" s="378"/>
      <c r="T34" s="378"/>
      <c r="U34" s="378"/>
    </row>
    <row r="35" spans="2:21" ht="13.5" customHeight="1" thickBot="1" x14ac:dyDescent="0.25">
      <c r="B35" s="516"/>
      <c r="C35" s="854" t="s">
        <v>181</v>
      </c>
      <c r="D35" s="855"/>
      <c r="E35" s="856"/>
      <c r="F35" s="517"/>
      <c r="G35" s="870"/>
      <c r="H35" s="871"/>
      <c r="I35" s="879" t="s">
        <v>182</v>
      </c>
      <c r="J35" s="880"/>
      <c r="K35" s="880"/>
      <c r="L35" s="881"/>
      <c r="M35" s="686"/>
      <c r="N35" s="378"/>
      <c r="O35" s="378"/>
      <c r="P35" s="378"/>
      <c r="Q35" s="378"/>
      <c r="R35" s="378"/>
    </row>
    <row r="36" spans="2:21" ht="13.5" customHeight="1" thickBot="1" x14ac:dyDescent="0.25">
      <c r="B36" s="860" t="s">
        <v>183</v>
      </c>
      <c r="C36" s="857"/>
      <c r="D36" s="858"/>
      <c r="E36" s="859"/>
      <c r="F36" s="833" t="s">
        <v>184</v>
      </c>
      <c r="G36" s="833" t="s">
        <v>495</v>
      </c>
      <c r="H36" s="833" t="s">
        <v>490</v>
      </c>
      <c r="I36" s="872" t="s">
        <v>186</v>
      </c>
      <c r="J36" s="833" t="s">
        <v>187</v>
      </c>
      <c r="K36" s="833" t="s">
        <v>188</v>
      </c>
      <c r="L36" s="833" t="s">
        <v>189</v>
      </c>
      <c r="M36" s="875" t="s">
        <v>280</v>
      </c>
      <c r="N36" s="378"/>
      <c r="O36" s="378"/>
      <c r="P36" s="378"/>
      <c r="Q36" s="378"/>
      <c r="R36" s="378"/>
    </row>
    <row r="37" spans="2:21" ht="27" customHeight="1" thickBot="1" x14ac:dyDescent="0.25">
      <c r="B37" s="896"/>
      <c r="C37" s="530">
        <v>1</v>
      </c>
      <c r="D37" s="530">
        <v>2</v>
      </c>
      <c r="E37" s="530">
        <v>3</v>
      </c>
      <c r="F37" s="834"/>
      <c r="G37" s="834"/>
      <c r="H37" s="834"/>
      <c r="I37" s="873"/>
      <c r="J37" s="869"/>
      <c r="K37" s="869"/>
      <c r="L37" s="869"/>
      <c r="M37" s="876"/>
      <c r="N37" s="378"/>
      <c r="O37" s="378"/>
      <c r="P37" s="378"/>
      <c r="Q37" s="378"/>
      <c r="R37" s="378"/>
    </row>
    <row r="38" spans="2:21" ht="132" customHeight="1" thickBot="1" x14ac:dyDescent="0.25">
      <c r="B38" s="687" t="s">
        <v>464</v>
      </c>
      <c r="C38" s="552"/>
      <c r="D38" s="553"/>
      <c r="E38" s="553"/>
      <c r="F38" s="688"/>
      <c r="G38" s="527"/>
      <c r="H38" s="527"/>
      <c r="I38" s="536"/>
      <c r="J38" s="536"/>
      <c r="K38" s="536"/>
      <c r="L38" s="527"/>
      <c r="M38" s="536"/>
      <c r="N38" s="378"/>
      <c r="O38" s="378"/>
      <c r="P38" s="378"/>
      <c r="Q38" s="378"/>
      <c r="R38" s="378"/>
    </row>
    <row r="39" spans="2:21" ht="13.5" customHeight="1" x14ac:dyDescent="0.2">
      <c r="B39" s="383"/>
      <c r="C39" s="383"/>
      <c r="D39" s="383"/>
      <c r="E39" s="383"/>
      <c r="F39" s="383"/>
      <c r="G39" s="383"/>
      <c r="H39" s="383"/>
      <c r="I39" s="383"/>
      <c r="J39" s="383"/>
      <c r="K39" s="383"/>
      <c r="L39" s="383"/>
      <c r="M39" s="383"/>
      <c r="N39" s="383"/>
      <c r="O39" s="384"/>
      <c r="P39" s="384"/>
      <c r="Q39" s="378"/>
      <c r="R39" s="378"/>
      <c r="S39" s="378"/>
      <c r="T39" s="378"/>
      <c r="U39" s="378"/>
    </row>
    <row r="40" spans="2:21" ht="13.5" customHeight="1" x14ac:dyDescent="0.2">
      <c r="B40" s="383"/>
      <c r="C40" s="383"/>
      <c r="D40" s="383"/>
      <c r="E40" s="383"/>
      <c r="F40" s="383"/>
      <c r="G40" s="383"/>
      <c r="H40" s="383"/>
      <c r="I40" s="383"/>
      <c r="J40" s="383"/>
      <c r="K40" s="383"/>
      <c r="L40" s="383"/>
      <c r="M40" s="383"/>
      <c r="N40" s="383"/>
      <c r="O40" s="384"/>
      <c r="P40" s="384"/>
      <c r="Q40" s="378"/>
      <c r="R40" s="378"/>
      <c r="S40" s="378"/>
      <c r="T40" s="378"/>
      <c r="U40" s="378"/>
    </row>
    <row r="41" spans="2:21" ht="13.5" customHeight="1" x14ac:dyDescent="0.2">
      <c r="B41" s="383"/>
      <c r="C41" s="383"/>
      <c r="D41" s="383"/>
      <c r="E41" s="383"/>
      <c r="F41" s="383"/>
      <c r="G41" s="383"/>
      <c r="H41" s="383"/>
      <c r="I41" s="383"/>
      <c r="J41" s="383"/>
      <c r="K41" s="383"/>
      <c r="L41" s="383"/>
      <c r="M41" s="383"/>
      <c r="N41" s="383"/>
      <c r="O41" s="384"/>
      <c r="P41" s="384"/>
      <c r="Q41" s="378"/>
      <c r="R41" s="378"/>
      <c r="S41" s="378"/>
      <c r="T41" s="378"/>
      <c r="U41" s="378"/>
    </row>
    <row r="42" spans="2:21" ht="13.5" customHeight="1" x14ac:dyDescent="0.2">
      <c r="B42" s="383"/>
      <c r="C42" s="383"/>
      <c r="D42" s="383"/>
      <c r="E42" s="383"/>
      <c r="F42" s="383"/>
      <c r="G42" s="383"/>
      <c r="H42" s="383"/>
      <c r="I42" s="383"/>
      <c r="J42" s="383"/>
      <c r="K42" s="383"/>
      <c r="L42" s="383"/>
      <c r="M42" s="383"/>
      <c r="N42" s="383"/>
      <c r="O42" s="384"/>
      <c r="P42" s="384"/>
      <c r="Q42" s="378"/>
      <c r="R42" s="378"/>
      <c r="S42" s="378"/>
      <c r="T42" s="378"/>
      <c r="U42" s="378"/>
    </row>
    <row r="43" spans="2:21" ht="13.5" customHeight="1" x14ac:dyDescent="0.2">
      <c r="B43" s="339" t="s">
        <v>470</v>
      </c>
      <c r="C43" s="383"/>
      <c r="D43" s="383"/>
      <c r="E43" s="383"/>
      <c r="F43" s="383"/>
      <c r="G43" s="383"/>
      <c r="H43" s="383"/>
      <c r="I43" s="383"/>
      <c r="J43" s="383"/>
      <c r="K43" s="383"/>
      <c r="L43" s="383"/>
      <c r="M43" s="383"/>
      <c r="N43" s="383"/>
      <c r="O43" s="384"/>
      <c r="P43" s="384"/>
      <c r="Q43" s="378"/>
      <c r="R43" s="378"/>
      <c r="S43" s="378"/>
      <c r="T43" s="378"/>
      <c r="U43" s="378"/>
    </row>
    <row r="44" spans="2:21" ht="13.5" customHeight="1" x14ac:dyDescent="0.2">
      <c r="B44" s="339"/>
      <c r="C44" s="383"/>
      <c r="D44" s="383"/>
      <c r="E44" s="383"/>
      <c r="F44" s="383"/>
      <c r="G44" s="383"/>
      <c r="H44" s="383"/>
      <c r="I44" s="383"/>
      <c r="J44" s="383"/>
      <c r="K44" s="383"/>
      <c r="L44" s="383"/>
      <c r="M44" s="383"/>
      <c r="N44" s="383"/>
      <c r="O44" s="384"/>
      <c r="P44" s="384"/>
      <c r="Q44" s="378"/>
      <c r="R44" s="378"/>
      <c r="S44" s="378"/>
      <c r="T44" s="378"/>
      <c r="U44" s="378"/>
    </row>
    <row r="45" spans="2:21" ht="13.5" customHeight="1" x14ac:dyDescent="0.2">
      <c r="B45" s="1120" t="s">
        <v>469</v>
      </c>
      <c r="C45" s="1120"/>
      <c r="D45" s="1120"/>
      <c r="E45" s="1120"/>
      <c r="F45" s="1120"/>
      <c r="G45" s="1120"/>
      <c r="H45" s="1120"/>
      <c r="I45" s="383"/>
      <c r="J45" s="383"/>
      <c r="K45" s="383"/>
      <c r="L45" s="383"/>
      <c r="M45" s="383"/>
      <c r="N45" s="383"/>
      <c r="O45" s="384"/>
      <c r="P45" s="384"/>
      <c r="Q45" s="378"/>
      <c r="R45" s="378"/>
      <c r="S45" s="378"/>
      <c r="T45" s="378"/>
      <c r="U45" s="378"/>
    </row>
    <row r="46" spans="2:21" ht="13.5" customHeight="1" x14ac:dyDescent="0.2">
      <c r="B46" s="1121" t="s">
        <v>463</v>
      </c>
      <c r="C46" s="1121"/>
      <c r="D46" s="1121"/>
      <c r="E46" s="1121"/>
      <c r="F46" s="1121"/>
      <c r="G46" s="383"/>
      <c r="H46" s="383"/>
      <c r="I46" s="383"/>
      <c r="J46" s="383"/>
      <c r="K46" s="383"/>
      <c r="L46" s="383"/>
      <c r="M46" s="383"/>
      <c r="N46" s="383"/>
      <c r="O46" s="384"/>
      <c r="P46" s="384"/>
      <c r="Q46" s="378"/>
      <c r="R46" s="378"/>
      <c r="S46" s="378"/>
      <c r="T46" s="378"/>
      <c r="U46" s="378"/>
    </row>
    <row r="47" spans="2:21" ht="13.5" customHeight="1" thickBot="1" x14ac:dyDescent="0.25">
      <c r="B47" s="383"/>
      <c r="C47" s="390"/>
      <c r="D47" s="390"/>
      <c r="E47" s="390"/>
      <c r="F47" s="390"/>
      <c r="G47" s="390"/>
      <c r="H47" s="390"/>
      <c r="I47" s="390"/>
      <c r="J47" s="390"/>
      <c r="K47" s="390"/>
      <c r="L47" s="390"/>
      <c r="M47" s="390"/>
      <c r="N47" s="383"/>
      <c r="O47" s="384"/>
      <c r="P47" s="384"/>
      <c r="Q47" s="378"/>
      <c r="R47" s="378"/>
      <c r="S47" s="378"/>
      <c r="T47" s="378"/>
      <c r="U47" s="378"/>
    </row>
    <row r="48" spans="2:21" ht="13.5" customHeight="1" thickBot="1" x14ac:dyDescent="0.25">
      <c r="B48" s="516"/>
      <c r="C48" s="854" t="s">
        <v>181</v>
      </c>
      <c r="D48" s="855"/>
      <c r="E48" s="856"/>
      <c r="F48" s="517"/>
      <c r="G48" s="870"/>
      <c r="H48" s="871"/>
      <c r="I48" s="879" t="s">
        <v>182</v>
      </c>
      <c r="J48" s="880"/>
      <c r="K48" s="880"/>
      <c r="L48" s="881"/>
      <c r="M48" s="686"/>
      <c r="N48" s="666"/>
      <c r="O48" s="391"/>
      <c r="P48" s="391"/>
    </row>
    <row r="49" spans="1:21" ht="13.5" customHeight="1" thickBot="1" x14ac:dyDescent="0.25">
      <c r="A49" s="335"/>
      <c r="B49" s="833" t="s">
        <v>183</v>
      </c>
      <c r="C49" s="858"/>
      <c r="D49" s="858"/>
      <c r="E49" s="859"/>
      <c r="F49" s="833" t="s">
        <v>184</v>
      </c>
      <c r="G49" s="833" t="s">
        <v>495</v>
      </c>
      <c r="H49" s="833" t="s">
        <v>490</v>
      </c>
      <c r="I49" s="872" t="s">
        <v>186</v>
      </c>
      <c r="J49" s="833" t="s">
        <v>187</v>
      </c>
      <c r="K49" s="833" t="s">
        <v>188</v>
      </c>
      <c r="L49" s="833" t="s">
        <v>189</v>
      </c>
      <c r="M49" s="875" t="s">
        <v>280</v>
      </c>
      <c r="N49" s="391"/>
      <c r="O49" s="378"/>
      <c r="P49" s="378"/>
      <c r="Q49" s="378"/>
      <c r="R49" s="378"/>
    </row>
    <row r="50" spans="1:21" ht="28.5" customHeight="1" thickBot="1" x14ac:dyDescent="0.25">
      <c r="B50" s="834"/>
      <c r="C50" s="530">
        <v>1</v>
      </c>
      <c r="D50" s="530">
        <v>2</v>
      </c>
      <c r="E50" s="530">
        <v>3</v>
      </c>
      <c r="F50" s="834"/>
      <c r="G50" s="834"/>
      <c r="H50" s="834"/>
      <c r="I50" s="898"/>
      <c r="J50" s="869"/>
      <c r="K50" s="869"/>
      <c r="L50" s="869"/>
      <c r="M50" s="876"/>
      <c r="N50" s="378"/>
      <c r="O50" s="391"/>
      <c r="P50" s="378"/>
      <c r="Q50" s="378"/>
      <c r="R50" s="378"/>
    </row>
    <row r="51" spans="1:21" ht="30.75" customHeight="1" thickBot="1" x14ac:dyDescent="0.25">
      <c r="B51" s="1122" t="s">
        <v>465</v>
      </c>
      <c r="C51" s="519"/>
      <c r="D51" s="519"/>
      <c r="E51" s="519"/>
      <c r="F51" s="689"/>
      <c r="G51" s="690"/>
      <c r="H51" s="691"/>
      <c r="I51" s="539"/>
      <c r="J51" s="690"/>
      <c r="K51" s="690"/>
      <c r="L51" s="691"/>
      <c r="M51" s="691"/>
      <c r="N51" s="378"/>
      <c r="O51" s="378"/>
      <c r="P51" s="378"/>
      <c r="Q51" s="378"/>
      <c r="R51" s="378"/>
    </row>
    <row r="52" spans="1:21" ht="33" customHeight="1" thickBot="1" x14ac:dyDescent="0.25">
      <c r="B52" s="1122"/>
      <c r="C52" s="519"/>
      <c r="D52" s="519"/>
      <c r="E52" s="519"/>
      <c r="F52" s="689"/>
      <c r="G52" s="692"/>
      <c r="H52" s="691"/>
      <c r="I52" s="693"/>
      <c r="J52" s="690"/>
      <c r="K52" s="691"/>
      <c r="L52" s="691"/>
      <c r="M52" s="691"/>
      <c r="N52" s="378"/>
      <c r="O52" s="378"/>
      <c r="P52" s="378"/>
      <c r="Q52" s="378"/>
      <c r="R52" s="378"/>
    </row>
    <row r="53" spans="1:21" ht="60" customHeight="1" thickBot="1" x14ac:dyDescent="0.25">
      <c r="B53" s="1123"/>
      <c r="C53" s="519"/>
      <c r="D53" s="519"/>
      <c r="E53" s="557"/>
      <c r="F53" s="681"/>
      <c r="G53" s="694"/>
      <c r="H53" s="694"/>
      <c r="I53" s="539"/>
      <c r="J53" s="539"/>
      <c r="K53" s="694"/>
      <c r="L53" s="694"/>
      <c r="M53" s="694"/>
      <c r="N53" s="378"/>
      <c r="O53" s="378"/>
      <c r="P53" s="378"/>
      <c r="Q53" s="378"/>
      <c r="R53" s="378"/>
    </row>
    <row r="54" spans="1:21" ht="13.5" customHeight="1" x14ac:dyDescent="0.2">
      <c r="A54" s="335"/>
      <c r="B54" s="392"/>
      <c r="C54" s="393"/>
      <c r="D54" s="393"/>
      <c r="E54" s="393"/>
      <c r="F54" s="394"/>
      <c r="G54" s="394"/>
      <c r="H54" s="394"/>
      <c r="I54" s="394"/>
      <c r="J54" s="394"/>
      <c r="K54" s="394"/>
      <c r="L54" s="394"/>
      <c r="M54" s="394"/>
      <c r="N54" s="395"/>
      <c r="O54" s="394"/>
      <c r="P54" s="394"/>
      <c r="Q54" s="391"/>
      <c r="R54" s="378"/>
      <c r="S54" s="378"/>
      <c r="T54" s="378"/>
      <c r="U54" s="378"/>
    </row>
    <row r="55" spans="1:21" ht="13.5" customHeight="1" x14ac:dyDescent="0.2">
      <c r="A55" s="335"/>
      <c r="B55" s="392"/>
      <c r="C55" s="393"/>
      <c r="D55" s="393"/>
      <c r="E55" s="393"/>
      <c r="F55" s="394"/>
      <c r="G55" s="394"/>
      <c r="H55" s="394"/>
      <c r="I55" s="394"/>
      <c r="J55" s="394"/>
      <c r="K55" s="394"/>
      <c r="L55" s="394"/>
      <c r="M55" s="394"/>
      <c r="N55" s="395"/>
      <c r="O55" s="394"/>
      <c r="P55" s="394"/>
      <c r="Q55" s="391"/>
      <c r="R55" s="378"/>
      <c r="S55" s="378"/>
      <c r="T55" s="378"/>
      <c r="U55" s="378"/>
    </row>
    <row r="56" spans="1:21" ht="13.5" customHeight="1" x14ac:dyDescent="0.2">
      <c r="A56" s="335"/>
      <c r="B56" s="392"/>
      <c r="C56" s="393"/>
      <c r="D56" s="393"/>
      <c r="E56" s="393"/>
      <c r="F56" s="394"/>
      <c r="G56" s="394"/>
      <c r="H56" s="394"/>
      <c r="I56" s="394"/>
      <c r="J56" s="394"/>
      <c r="K56" s="394"/>
      <c r="L56" s="394"/>
      <c r="M56" s="394"/>
      <c r="N56" s="395"/>
      <c r="O56" s="394"/>
      <c r="P56" s="394"/>
      <c r="Q56" s="391"/>
      <c r="R56" s="378"/>
      <c r="S56" s="378"/>
      <c r="T56" s="378"/>
      <c r="U56" s="378"/>
    </row>
    <row r="57" spans="1:21" ht="13.5" customHeight="1" x14ac:dyDescent="0.2">
      <c r="A57" s="335"/>
      <c r="B57" s="392"/>
      <c r="C57" s="393"/>
      <c r="D57" s="393"/>
      <c r="E57" s="393"/>
      <c r="F57" s="394"/>
      <c r="G57" s="394"/>
      <c r="H57" s="394"/>
      <c r="I57" s="394"/>
      <c r="J57" s="394"/>
      <c r="K57" s="394"/>
      <c r="L57" s="394"/>
      <c r="M57" s="394"/>
      <c r="N57" s="395"/>
      <c r="O57" s="394"/>
      <c r="P57" s="394"/>
      <c r="Q57" s="391"/>
      <c r="R57" s="378"/>
      <c r="S57" s="378"/>
      <c r="T57" s="378"/>
      <c r="U57" s="378"/>
    </row>
    <row r="58" spans="1:21" ht="13.5" customHeight="1" x14ac:dyDescent="0.2">
      <c r="A58" s="335"/>
      <c r="B58" s="392"/>
      <c r="C58" s="393"/>
      <c r="D58" s="393"/>
      <c r="E58" s="393"/>
      <c r="F58" s="394"/>
      <c r="G58" s="394"/>
      <c r="H58" s="394"/>
      <c r="I58" s="394"/>
      <c r="J58" s="394"/>
      <c r="K58" s="394"/>
      <c r="L58" s="394"/>
      <c r="M58" s="394"/>
      <c r="N58" s="395"/>
      <c r="O58" s="394"/>
      <c r="P58" s="394"/>
      <c r="Q58" s="391"/>
      <c r="R58" s="378"/>
      <c r="S58" s="378"/>
      <c r="T58" s="378"/>
      <c r="U58" s="378"/>
    </row>
    <row r="59" spans="1:21" ht="13.5" customHeight="1" x14ac:dyDescent="0.2">
      <c r="A59" s="335"/>
      <c r="B59" s="339" t="s">
        <v>470</v>
      </c>
      <c r="C59" s="393"/>
      <c r="D59" s="393"/>
      <c r="E59" s="393"/>
      <c r="F59" s="394"/>
      <c r="G59" s="394"/>
      <c r="H59" s="394"/>
      <c r="I59" s="394"/>
      <c r="J59" s="394"/>
      <c r="K59" s="394"/>
      <c r="L59" s="394"/>
      <c r="M59" s="394"/>
      <c r="N59" s="395"/>
      <c r="O59" s="394"/>
      <c r="P59" s="394"/>
      <c r="Q59" s="391"/>
      <c r="R59" s="378"/>
      <c r="S59" s="378"/>
      <c r="T59" s="378"/>
      <c r="U59" s="378"/>
    </row>
    <row r="60" spans="1:21" ht="13.5" customHeight="1" x14ac:dyDescent="0.2">
      <c r="A60" s="335"/>
      <c r="B60" s="339"/>
      <c r="C60" s="393"/>
      <c r="D60" s="393"/>
      <c r="E60" s="393"/>
      <c r="F60" s="394"/>
      <c r="G60" s="394"/>
      <c r="H60" s="394"/>
      <c r="I60" s="394"/>
      <c r="J60" s="394"/>
      <c r="K60" s="394"/>
      <c r="L60" s="394"/>
      <c r="M60" s="394"/>
      <c r="N60" s="395"/>
      <c r="O60" s="394"/>
      <c r="P60" s="394"/>
      <c r="Q60" s="391"/>
      <c r="R60" s="378"/>
      <c r="S60" s="378"/>
      <c r="T60" s="378"/>
      <c r="U60" s="378"/>
    </row>
    <row r="61" spans="1:21" ht="13.5" customHeight="1" x14ac:dyDescent="0.2">
      <c r="A61" s="335"/>
      <c r="B61" s="339" t="s">
        <v>469</v>
      </c>
      <c r="C61" s="393"/>
      <c r="D61" s="393"/>
      <c r="E61" s="393"/>
      <c r="F61" s="394"/>
      <c r="G61" s="394"/>
      <c r="H61" s="394"/>
      <c r="I61" s="394"/>
      <c r="J61" s="394"/>
      <c r="K61" s="394"/>
      <c r="L61" s="394"/>
      <c r="M61" s="394"/>
      <c r="N61" s="395"/>
      <c r="O61" s="394"/>
      <c r="P61" s="394"/>
      <c r="Q61" s="391"/>
      <c r="R61" s="378"/>
      <c r="S61" s="378"/>
      <c r="T61" s="378"/>
      <c r="U61" s="378"/>
    </row>
    <row r="62" spans="1:21" ht="13.5" customHeight="1" x14ac:dyDescent="0.2">
      <c r="B62" s="389"/>
      <c r="C62" s="393"/>
      <c r="D62" s="393"/>
      <c r="E62" s="393"/>
      <c r="F62" s="394"/>
      <c r="G62" s="394"/>
      <c r="H62" s="394"/>
      <c r="I62" s="394"/>
      <c r="J62" s="394"/>
      <c r="K62" s="394"/>
      <c r="L62" s="394"/>
      <c r="M62" s="394"/>
      <c r="N62" s="395"/>
      <c r="O62" s="394"/>
      <c r="P62" s="394"/>
      <c r="Q62" s="378"/>
      <c r="R62" s="378"/>
      <c r="S62" s="378"/>
      <c r="T62" s="378"/>
      <c r="U62" s="378"/>
    </row>
    <row r="63" spans="1:21" ht="13.5" customHeight="1" thickBot="1" x14ac:dyDescent="0.25">
      <c r="A63" s="335"/>
      <c r="B63" s="389" t="s">
        <v>463</v>
      </c>
      <c r="C63" s="393"/>
      <c r="D63" s="393"/>
      <c r="E63" s="393"/>
      <c r="F63" s="394"/>
      <c r="G63" s="394"/>
      <c r="H63" s="394"/>
      <c r="I63" s="394"/>
      <c r="J63" s="394"/>
      <c r="K63" s="394"/>
      <c r="L63" s="394"/>
      <c r="M63" s="394"/>
      <c r="N63" s="395"/>
      <c r="O63" s="394"/>
      <c r="P63" s="394"/>
      <c r="Q63" s="378"/>
      <c r="R63" s="378"/>
      <c r="S63" s="378"/>
      <c r="T63" s="378"/>
      <c r="U63" s="378"/>
    </row>
    <row r="64" spans="1:21" ht="13.5" customHeight="1" thickBot="1" x14ac:dyDescent="0.25">
      <c r="A64" s="335"/>
      <c r="B64" s="516"/>
      <c r="C64" s="854" t="s">
        <v>181</v>
      </c>
      <c r="D64" s="855"/>
      <c r="E64" s="856"/>
      <c r="F64" s="517"/>
      <c r="G64" s="870"/>
      <c r="H64" s="871"/>
      <c r="I64" s="879" t="s">
        <v>182</v>
      </c>
      <c r="J64" s="880"/>
      <c r="K64" s="880"/>
      <c r="L64" s="881"/>
      <c r="M64" s="686"/>
      <c r="N64" s="378"/>
      <c r="O64" s="378"/>
      <c r="P64" s="378"/>
      <c r="Q64" s="378"/>
      <c r="R64" s="378"/>
    </row>
    <row r="65" spans="2:21" ht="13.5" customHeight="1" thickBot="1" x14ac:dyDescent="0.25">
      <c r="B65" s="833" t="s">
        <v>183</v>
      </c>
      <c r="C65" s="858"/>
      <c r="D65" s="858"/>
      <c r="E65" s="859"/>
      <c r="F65" s="833" t="s">
        <v>184</v>
      </c>
      <c r="G65" s="833" t="s">
        <v>495</v>
      </c>
      <c r="H65" s="833" t="s">
        <v>490</v>
      </c>
      <c r="I65" s="872" t="s">
        <v>186</v>
      </c>
      <c r="J65" s="833" t="s">
        <v>187</v>
      </c>
      <c r="K65" s="833" t="s">
        <v>188</v>
      </c>
      <c r="L65" s="833" t="s">
        <v>189</v>
      </c>
      <c r="M65" s="875" t="s">
        <v>280</v>
      </c>
      <c r="N65" s="378"/>
      <c r="O65" s="378"/>
      <c r="P65" s="378"/>
      <c r="Q65" s="378"/>
      <c r="R65" s="378"/>
    </row>
    <row r="66" spans="2:21" ht="33" customHeight="1" thickBot="1" x14ac:dyDescent="0.25">
      <c r="B66" s="834"/>
      <c r="C66" s="530">
        <v>1</v>
      </c>
      <c r="D66" s="530">
        <v>2</v>
      </c>
      <c r="E66" s="530">
        <v>3</v>
      </c>
      <c r="F66" s="897"/>
      <c r="G66" s="834"/>
      <c r="H66" s="834"/>
      <c r="I66" s="898"/>
      <c r="J66" s="897"/>
      <c r="K66" s="897"/>
      <c r="L66" s="897"/>
      <c r="M66" s="900"/>
      <c r="N66" s="378"/>
      <c r="O66" s="378"/>
      <c r="P66" s="378"/>
      <c r="Q66" s="378"/>
      <c r="R66" s="378"/>
    </row>
    <row r="67" spans="2:21" ht="54" customHeight="1" thickBot="1" x14ac:dyDescent="0.25">
      <c r="B67" s="849" t="s">
        <v>466</v>
      </c>
      <c r="C67" s="532"/>
      <c r="D67" s="519"/>
      <c r="E67" s="519"/>
      <c r="F67" s="681"/>
      <c r="G67" s="694"/>
      <c r="H67" s="694"/>
      <c r="I67" s="694"/>
      <c r="J67" s="694"/>
      <c r="K67" s="694"/>
      <c r="L67" s="694"/>
      <c r="M67" s="694"/>
      <c r="N67" s="378"/>
      <c r="O67" s="378"/>
      <c r="P67" s="378"/>
      <c r="Q67" s="378"/>
      <c r="R67" s="378"/>
    </row>
    <row r="68" spans="2:21" ht="56.25" customHeight="1" thickBot="1" x14ac:dyDescent="0.25">
      <c r="B68" s="851"/>
      <c r="C68" s="519"/>
      <c r="D68" s="519"/>
      <c r="E68" s="519"/>
      <c r="F68" s="695"/>
      <c r="G68" s="536"/>
      <c r="H68" s="685"/>
      <c r="I68" s="536"/>
      <c r="J68" s="593"/>
      <c r="K68" s="593"/>
      <c r="L68" s="593"/>
      <c r="M68" s="536"/>
      <c r="N68" s="378"/>
      <c r="O68" s="378"/>
      <c r="P68" s="378"/>
      <c r="Q68" s="378"/>
      <c r="R68" s="378"/>
    </row>
    <row r="69" spans="2:21" x14ac:dyDescent="0.2">
      <c r="B69" s="383"/>
      <c r="C69" s="383"/>
      <c r="D69" s="383"/>
      <c r="E69" s="383"/>
      <c r="F69" s="383"/>
      <c r="G69" s="383"/>
      <c r="H69" s="383"/>
      <c r="I69" s="383"/>
      <c r="J69" s="383"/>
      <c r="K69" s="383"/>
      <c r="L69" s="383"/>
      <c r="M69" s="383"/>
      <c r="N69" s="383"/>
      <c r="O69" s="384"/>
      <c r="P69" s="384"/>
      <c r="Q69" s="378"/>
      <c r="R69" s="378"/>
      <c r="S69" s="378"/>
      <c r="T69" s="378"/>
      <c r="U69" s="378"/>
    </row>
    <row r="70" spans="2:21" ht="13.5" thickBot="1" x14ac:dyDescent="0.25">
      <c r="B70" s="396"/>
      <c r="C70" s="378"/>
      <c r="D70" s="378"/>
      <c r="E70" s="378"/>
      <c r="F70" s="378"/>
      <c r="G70" s="378"/>
      <c r="H70" s="378"/>
      <c r="I70" s="378"/>
      <c r="J70" s="378"/>
      <c r="K70" s="378"/>
      <c r="L70" s="378"/>
      <c r="M70" s="378"/>
      <c r="N70" s="378"/>
      <c r="O70" s="378"/>
      <c r="P70" s="378"/>
      <c r="Q70" s="378"/>
      <c r="R70" s="378"/>
      <c r="S70" s="378"/>
      <c r="T70" s="378"/>
      <c r="U70" s="378"/>
    </row>
    <row r="71" spans="2:21" ht="15" thickBot="1" x14ac:dyDescent="0.25">
      <c r="B71" s="516"/>
      <c r="C71" s="854" t="s">
        <v>181</v>
      </c>
      <c r="D71" s="855"/>
      <c r="E71" s="856"/>
      <c r="F71" s="517"/>
      <c r="G71" s="870"/>
      <c r="H71" s="871"/>
      <c r="I71" s="879" t="s">
        <v>182</v>
      </c>
      <c r="J71" s="880"/>
      <c r="K71" s="880"/>
      <c r="L71" s="881"/>
      <c r="M71" s="686"/>
      <c r="N71" s="378"/>
      <c r="O71" s="378"/>
      <c r="P71" s="378"/>
      <c r="Q71" s="378"/>
      <c r="R71" s="378"/>
    </row>
    <row r="72" spans="2:21" ht="20.25" customHeight="1" thickBot="1" x14ac:dyDescent="0.25">
      <c r="B72" s="860" t="s">
        <v>183</v>
      </c>
      <c r="C72" s="857"/>
      <c r="D72" s="858"/>
      <c r="E72" s="859"/>
      <c r="F72" s="833" t="s">
        <v>184</v>
      </c>
      <c r="G72" s="833" t="s">
        <v>495</v>
      </c>
      <c r="H72" s="833" t="s">
        <v>490</v>
      </c>
      <c r="I72" s="872" t="s">
        <v>186</v>
      </c>
      <c r="J72" s="833" t="s">
        <v>187</v>
      </c>
      <c r="K72" s="833" t="s">
        <v>188</v>
      </c>
      <c r="L72" s="833" t="s">
        <v>189</v>
      </c>
      <c r="M72" s="875" t="s">
        <v>280</v>
      </c>
      <c r="N72" s="378"/>
      <c r="O72" s="378"/>
      <c r="P72" s="378"/>
      <c r="Q72" s="378"/>
      <c r="R72" s="378"/>
    </row>
    <row r="73" spans="2:21" ht="18.75" customHeight="1" thickBot="1" x14ac:dyDescent="0.25">
      <c r="B73" s="896"/>
      <c r="C73" s="530">
        <v>1</v>
      </c>
      <c r="D73" s="530">
        <v>2</v>
      </c>
      <c r="E73" s="530">
        <v>3</v>
      </c>
      <c r="F73" s="834"/>
      <c r="G73" s="834"/>
      <c r="H73" s="834"/>
      <c r="I73" s="873"/>
      <c r="J73" s="869"/>
      <c r="K73" s="869"/>
      <c r="L73" s="869"/>
      <c r="M73" s="876"/>
      <c r="N73" s="378"/>
      <c r="O73" s="378"/>
      <c r="P73" s="378"/>
      <c r="Q73" s="378"/>
      <c r="R73" s="378"/>
    </row>
    <row r="74" spans="2:21" ht="78.75" customHeight="1" thickBot="1" x14ac:dyDescent="0.25">
      <c r="B74" s="687" t="s">
        <v>284</v>
      </c>
      <c r="C74" s="532"/>
      <c r="D74" s="530"/>
      <c r="E74" s="530"/>
      <c r="F74" s="520"/>
      <c r="G74" s="527"/>
      <c r="H74" s="527"/>
      <c r="I74" s="696"/>
      <c r="J74" s="696"/>
      <c r="K74" s="696"/>
      <c r="L74" s="696"/>
      <c r="M74" s="593"/>
      <c r="N74" s="378"/>
      <c r="O74" s="378"/>
      <c r="P74" s="378"/>
      <c r="Q74" s="378"/>
      <c r="R74" s="378"/>
    </row>
    <row r="75" spans="2:21" x14ac:dyDescent="0.2">
      <c r="B75" s="396"/>
      <c r="C75" s="378"/>
      <c r="D75" s="378"/>
      <c r="E75" s="378"/>
      <c r="F75" s="378"/>
      <c r="G75" s="378"/>
      <c r="H75" s="378"/>
      <c r="I75" s="378"/>
      <c r="J75" s="378"/>
      <c r="K75" s="378"/>
      <c r="L75" s="378"/>
      <c r="M75" s="378"/>
      <c r="N75" s="378"/>
      <c r="O75" s="378"/>
      <c r="P75" s="378"/>
      <c r="Q75" s="378"/>
      <c r="R75" s="378"/>
      <c r="S75" s="378"/>
      <c r="T75" s="378"/>
      <c r="U75" s="378"/>
    </row>
    <row r="76" spans="2:21" x14ac:dyDescent="0.2">
      <c r="B76" s="339"/>
      <c r="C76" s="378"/>
      <c r="D76" s="378"/>
      <c r="E76" s="378"/>
      <c r="F76" s="378"/>
      <c r="G76" s="378"/>
      <c r="H76" s="378"/>
      <c r="I76" s="378"/>
      <c r="J76" s="378"/>
      <c r="K76" s="378"/>
      <c r="L76" s="378"/>
      <c r="M76" s="378"/>
      <c r="N76" s="378"/>
      <c r="O76" s="378"/>
      <c r="P76" s="378"/>
      <c r="Q76" s="378"/>
      <c r="R76" s="378"/>
      <c r="S76" s="378"/>
      <c r="T76" s="378"/>
      <c r="U76" s="378"/>
    </row>
    <row r="77" spans="2:21" ht="13.5" thickBot="1" x14ac:dyDescent="0.25">
      <c r="B77" s="339" t="s">
        <v>285</v>
      </c>
      <c r="C77" s="378"/>
      <c r="D77" s="378"/>
      <c r="E77" s="378"/>
      <c r="F77" s="378"/>
      <c r="G77" s="378"/>
      <c r="H77" s="378"/>
      <c r="I77" s="378"/>
      <c r="J77" s="378"/>
      <c r="K77" s="378"/>
      <c r="L77" s="378"/>
      <c r="M77" s="378"/>
      <c r="N77" s="378"/>
      <c r="O77" s="378"/>
      <c r="P77" s="378"/>
      <c r="Q77" s="378"/>
      <c r="R77" s="378"/>
      <c r="S77" s="378"/>
      <c r="T77" s="378"/>
      <c r="U77" s="378"/>
    </row>
    <row r="78" spans="2:21" ht="13.5" thickBot="1" x14ac:dyDescent="0.25">
      <c r="B78" s="1084" t="s">
        <v>210</v>
      </c>
      <c r="C78" s="1086" t="s">
        <v>286</v>
      </c>
      <c r="D78" s="1086" t="s">
        <v>287</v>
      </c>
      <c r="E78" s="1088" t="s">
        <v>288</v>
      </c>
      <c r="F78" s="1089"/>
      <c r="G78" s="1089"/>
      <c r="H78" s="1089"/>
      <c r="I78" s="1090"/>
      <c r="J78" s="1091" t="s">
        <v>289</v>
      </c>
      <c r="K78" s="1089"/>
      <c r="L78" s="1089"/>
      <c r="M78" s="1089"/>
      <c r="N78" s="1089"/>
      <c r="O78" s="1089"/>
      <c r="P78" s="1090"/>
      <c r="Q78" s="1092" t="s">
        <v>290</v>
      </c>
      <c r="R78" s="1082" t="s">
        <v>291</v>
      </c>
      <c r="S78" s="1082" t="s">
        <v>292</v>
      </c>
      <c r="T78" s="1082" t="s">
        <v>293</v>
      </c>
      <c r="U78" s="1082" t="s">
        <v>294</v>
      </c>
    </row>
    <row r="79" spans="2:21" ht="57.75" thickBot="1" x14ac:dyDescent="0.25">
      <c r="B79" s="1085"/>
      <c r="C79" s="1087"/>
      <c r="D79" s="1087"/>
      <c r="E79" s="397" t="s">
        <v>295</v>
      </c>
      <c r="F79" s="397" t="s">
        <v>296</v>
      </c>
      <c r="G79" s="397" t="s">
        <v>297</v>
      </c>
      <c r="H79" s="397" t="s">
        <v>298</v>
      </c>
      <c r="I79" s="397" t="s">
        <v>299</v>
      </c>
      <c r="J79" s="397" t="s">
        <v>300</v>
      </c>
      <c r="K79" s="397" t="s">
        <v>301</v>
      </c>
      <c r="L79" s="397" t="s">
        <v>302</v>
      </c>
      <c r="M79" s="397" t="s">
        <v>303</v>
      </c>
      <c r="N79" s="397" t="s">
        <v>304</v>
      </c>
      <c r="O79" s="397" t="s">
        <v>305</v>
      </c>
      <c r="P79" s="397" t="s">
        <v>306</v>
      </c>
      <c r="Q79" s="1093"/>
      <c r="R79" s="1083"/>
      <c r="S79" s="1083"/>
      <c r="T79" s="1083"/>
      <c r="U79" s="1083"/>
    </row>
    <row r="80" spans="2:21" ht="13.5" thickBot="1" x14ac:dyDescent="0.25">
      <c r="B80" s="372"/>
      <c r="C80" s="337"/>
      <c r="D80" s="337"/>
      <c r="E80" s="374"/>
      <c r="F80" s="374"/>
      <c r="G80" s="374"/>
      <c r="H80" s="374"/>
      <c r="I80" s="337"/>
      <c r="J80" s="374"/>
      <c r="K80" s="374"/>
      <c r="L80" s="374"/>
      <c r="M80" s="374"/>
      <c r="N80" s="337"/>
      <c r="O80" s="337"/>
      <c r="P80" s="337"/>
      <c r="Q80" s="337"/>
      <c r="R80" s="337"/>
      <c r="S80" s="337"/>
      <c r="T80" s="337"/>
      <c r="U80" s="337"/>
    </row>
    <row r="81" spans="2:21" ht="13.5" thickBot="1" x14ac:dyDescent="0.25">
      <c r="B81" s="372"/>
      <c r="C81" s="337"/>
      <c r="D81" s="337"/>
      <c r="E81" s="374"/>
      <c r="F81" s="374"/>
      <c r="G81" s="374"/>
      <c r="H81" s="374"/>
      <c r="I81" s="337"/>
      <c r="J81" s="374"/>
      <c r="K81" s="374"/>
      <c r="L81" s="374"/>
      <c r="M81" s="374"/>
      <c r="N81" s="337"/>
      <c r="O81" s="337"/>
      <c r="P81" s="337"/>
      <c r="Q81" s="337"/>
      <c r="R81" s="337"/>
      <c r="S81" s="337"/>
      <c r="T81" s="337"/>
      <c r="U81" s="337"/>
    </row>
    <row r="82" spans="2:21" ht="13.5" thickBot="1" x14ac:dyDescent="0.25">
      <c r="B82" s="372"/>
      <c r="C82" s="337"/>
      <c r="D82" s="337"/>
      <c r="E82" s="374"/>
      <c r="F82" s="374"/>
      <c r="G82" s="374"/>
      <c r="H82" s="374"/>
      <c r="I82" s="337"/>
      <c r="J82" s="374"/>
      <c r="K82" s="374"/>
      <c r="L82" s="374"/>
      <c r="M82" s="374"/>
      <c r="N82" s="337"/>
      <c r="O82" s="337"/>
      <c r="P82" s="337"/>
      <c r="Q82" s="337"/>
      <c r="R82" s="337"/>
      <c r="S82" s="337"/>
      <c r="T82" s="337"/>
      <c r="U82" s="337"/>
    </row>
    <row r="83" spans="2:21" ht="13.5" thickBot="1" x14ac:dyDescent="0.25">
      <c r="B83" s="372"/>
      <c r="C83" s="337"/>
      <c r="D83" s="337"/>
      <c r="E83" s="374"/>
      <c r="F83" s="374"/>
      <c r="G83" s="374"/>
      <c r="H83" s="374"/>
      <c r="I83" s="337"/>
      <c r="J83" s="374"/>
      <c r="K83" s="374"/>
      <c r="L83" s="374"/>
      <c r="M83" s="374"/>
      <c r="N83" s="337"/>
      <c r="O83" s="337"/>
      <c r="P83" s="337"/>
      <c r="Q83" s="337"/>
      <c r="R83" s="337"/>
      <c r="S83" s="337"/>
      <c r="T83" s="337"/>
      <c r="U83" s="337"/>
    </row>
    <row r="84" spans="2:21" ht="13.5" thickBot="1" x14ac:dyDescent="0.25">
      <c r="B84" s="372"/>
      <c r="C84" s="337"/>
      <c r="D84" s="337"/>
      <c r="E84" s="374"/>
      <c r="F84" s="374"/>
      <c r="G84" s="374"/>
      <c r="H84" s="374"/>
      <c r="I84" s="337"/>
      <c r="J84" s="374"/>
      <c r="K84" s="374"/>
      <c r="L84" s="374"/>
      <c r="M84" s="374"/>
      <c r="N84" s="337"/>
      <c r="O84" s="337"/>
      <c r="P84" s="337"/>
      <c r="Q84" s="337"/>
      <c r="R84" s="337"/>
      <c r="S84" s="337"/>
      <c r="T84" s="337"/>
      <c r="U84" s="337"/>
    </row>
    <row r="85" spans="2:21" ht="13.5" thickBot="1" x14ac:dyDescent="0.25">
      <c r="B85" s="372"/>
      <c r="C85" s="337"/>
      <c r="D85" s="337"/>
      <c r="E85" s="374"/>
      <c r="F85" s="374"/>
      <c r="G85" s="374"/>
      <c r="H85" s="374"/>
      <c r="I85" s="337"/>
      <c r="J85" s="374"/>
      <c r="K85" s="374"/>
      <c r="L85" s="374"/>
      <c r="M85" s="374"/>
      <c r="N85" s="337"/>
      <c r="O85" s="337"/>
      <c r="P85" s="337"/>
      <c r="Q85" s="337"/>
      <c r="R85" s="337"/>
      <c r="S85" s="337"/>
      <c r="T85" s="337"/>
      <c r="U85" s="337"/>
    </row>
    <row r="86" spans="2:21" ht="13.5" thickBot="1" x14ac:dyDescent="0.25">
      <c r="B86" s="372"/>
      <c r="C86" s="337"/>
      <c r="D86" s="337"/>
      <c r="E86" s="374"/>
      <c r="F86" s="374"/>
      <c r="G86" s="374"/>
      <c r="H86" s="374"/>
      <c r="I86" s="337"/>
      <c r="J86" s="374"/>
      <c r="K86" s="374"/>
      <c r="L86" s="374"/>
      <c r="M86" s="374"/>
      <c r="N86" s="337"/>
      <c r="O86" s="337"/>
      <c r="P86" s="337"/>
      <c r="Q86" s="337"/>
      <c r="R86" s="337"/>
      <c r="S86" s="337"/>
      <c r="T86" s="337"/>
      <c r="U86" s="337"/>
    </row>
    <row r="87" spans="2:21" ht="13.5" thickBot="1" x14ac:dyDescent="0.25">
      <c r="B87" s="372"/>
      <c r="C87" s="337"/>
      <c r="D87" s="337"/>
      <c r="E87" s="374"/>
      <c r="F87" s="374"/>
      <c r="G87" s="374"/>
      <c r="H87" s="374"/>
      <c r="I87" s="337"/>
      <c r="J87" s="374"/>
      <c r="K87" s="374"/>
      <c r="L87" s="374"/>
      <c r="M87" s="374"/>
      <c r="N87" s="337"/>
      <c r="O87" s="337"/>
      <c r="P87" s="337"/>
      <c r="Q87" s="337"/>
      <c r="R87" s="337"/>
      <c r="S87" s="337"/>
      <c r="T87" s="337"/>
      <c r="U87" s="337"/>
    </row>
    <row r="88" spans="2:21" ht="13.5" thickBot="1" x14ac:dyDescent="0.25">
      <c r="B88" s="372"/>
      <c r="C88" s="337"/>
      <c r="D88" s="337"/>
      <c r="E88" s="374"/>
      <c r="F88" s="374"/>
      <c r="G88" s="374"/>
      <c r="H88" s="374"/>
      <c r="I88" s="337"/>
      <c r="J88" s="374"/>
      <c r="K88" s="374"/>
      <c r="L88" s="374"/>
      <c r="M88" s="374"/>
      <c r="N88" s="337"/>
      <c r="O88" s="337"/>
      <c r="P88" s="337"/>
      <c r="Q88" s="337"/>
      <c r="R88" s="337"/>
      <c r="S88" s="337"/>
      <c r="T88" s="337"/>
      <c r="U88" s="337"/>
    </row>
    <row r="89" spans="2:21" ht="13.5" thickBot="1" x14ac:dyDescent="0.25">
      <c r="B89" s="372"/>
      <c r="C89" s="375"/>
      <c r="D89" s="311"/>
      <c r="E89" s="311"/>
      <c r="F89" s="311"/>
      <c r="G89" s="311"/>
      <c r="H89" s="311"/>
      <c r="I89" s="311"/>
      <c r="J89" s="311"/>
      <c r="K89" s="311"/>
      <c r="L89" s="311"/>
      <c r="M89" s="311"/>
      <c r="N89" s="311"/>
      <c r="O89" s="311"/>
      <c r="P89" s="311"/>
      <c r="Q89" s="311"/>
      <c r="R89" s="311"/>
      <c r="S89" s="311"/>
      <c r="T89" s="311"/>
      <c r="U89" s="311"/>
    </row>
    <row r="90" spans="2:21" ht="13.5" thickBot="1" x14ac:dyDescent="0.25">
      <c r="B90" s="372"/>
      <c r="C90" s="337"/>
      <c r="D90" s="310"/>
      <c r="E90" s="311"/>
      <c r="F90" s="311"/>
      <c r="G90" s="311"/>
      <c r="H90" s="311"/>
      <c r="I90" s="310"/>
      <c r="J90" s="311"/>
      <c r="K90" s="311"/>
      <c r="L90" s="311"/>
      <c r="M90" s="311"/>
      <c r="N90" s="310"/>
      <c r="O90" s="310"/>
      <c r="P90" s="310"/>
      <c r="Q90" s="310"/>
      <c r="R90" s="310"/>
      <c r="S90" s="310"/>
      <c r="T90" s="310"/>
      <c r="U90" s="310"/>
    </row>
    <row r="91" spans="2:21" ht="13.5" thickBot="1" x14ac:dyDescent="0.25">
      <c r="B91" s="372"/>
      <c r="C91" s="337"/>
      <c r="D91" s="310"/>
      <c r="E91" s="311"/>
      <c r="F91" s="311"/>
      <c r="G91" s="311"/>
      <c r="H91" s="311"/>
      <c r="I91" s="310"/>
      <c r="J91" s="311"/>
      <c r="K91" s="311"/>
      <c r="L91" s="311"/>
      <c r="M91" s="311"/>
      <c r="N91" s="310"/>
      <c r="O91" s="310"/>
      <c r="P91" s="310"/>
      <c r="Q91" s="310"/>
      <c r="R91" s="310"/>
      <c r="S91" s="310"/>
      <c r="T91" s="310"/>
      <c r="U91" s="310"/>
    </row>
    <row r="92" spans="2:21" ht="13.5" thickBot="1" x14ac:dyDescent="0.25">
      <c r="B92" s="372"/>
      <c r="C92" s="342"/>
      <c r="D92" s="338"/>
      <c r="E92" s="341"/>
      <c r="F92" s="341"/>
      <c r="G92" s="341"/>
      <c r="H92" s="341"/>
      <c r="I92" s="338"/>
      <c r="J92" s="341"/>
      <c r="K92" s="341"/>
      <c r="L92" s="341"/>
      <c r="M92" s="341"/>
      <c r="N92" s="338"/>
      <c r="O92" s="338"/>
      <c r="P92" s="338"/>
      <c r="Q92" s="338"/>
      <c r="R92" s="338"/>
      <c r="S92" s="338"/>
      <c r="T92" s="338"/>
      <c r="U92" s="338"/>
    </row>
    <row r="93" spans="2:21" ht="13.5" thickBot="1" x14ac:dyDescent="0.25">
      <c r="B93" s="372"/>
      <c r="C93" s="342"/>
      <c r="D93" s="338"/>
      <c r="E93" s="341"/>
      <c r="F93" s="341"/>
      <c r="G93" s="341"/>
      <c r="H93" s="341"/>
      <c r="I93" s="338"/>
      <c r="J93" s="341"/>
      <c r="K93" s="341"/>
      <c r="L93" s="341"/>
      <c r="M93" s="341"/>
      <c r="N93" s="338"/>
      <c r="O93" s="338"/>
      <c r="P93" s="338"/>
      <c r="Q93" s="373"/>
      <c r="R93" s="338"/>
      <c r="S93" s="338"/>
      <c r="T93" s="338"/>
      <c r="U93" s="338"/>
    </row>
    <row r="94" spans="2:21" x14ac:dyDescent="0.2">
      <c r="B94" s="398"/>
      <c r="C94" s="399"/>
      <c r="D94" s="399"/>
      <c r="E94" s="399"/>
      <c r="F94" s="399"/>
      <c r="G94" s="399"/>
      <c r="H94" s="399"/>
      <c r="I94" s="399"/>
      <c r="J94" s="399"/>
      <c r="K94" s="399"/>
      <c r="L94" s="399"/>
      <c r="M94" s="399"/>
      <c r="N94" s="399"/>
      <c r="O94" s="399"/>
      <c r="P94" s="399"/>
      <c r="Q94" s="399"/>
      <c r="R94" s="399"/>
      <c r="S94" s="399"/>
      <c r="T94" s="399"/>
      <c r="U94" s="399"/>
    </row>
    <row r="95" spans="2:21" s="340" customFormat="1" thickBot="1" x14ac:dyDescent="0.25">
      <c r="B95" s="339" t="s">
        <v>307</v>
      </c>
    </row>
    <row r="96" spans="2:21" s="340" customFormat="1" ht="12.75" customHeight="1" thickBot="1" x14ac:dyDescent="0.25">
      <c r="B96" s="1060" t="s">
        <v>308</v>
      </c>
      <c r="C96" s="1070" t="s">
        <v>309</v>
      </c>
      <c r="D96" s="1068" t="s">
        <v>310</v>
      </c>
      <c r="E96" s="1069"/>
      <c r="F96" s="1069"/>
      <c r="G96" s="1069"/>
      <c r="H96" s="1069"/>
      <c r="I96" s="1069"/>
      <c r="J96" s="1069"/>
      <c r="K96" s="1069"/>
      <c r="L96" s="1069"/>
      <c r="M96" s="1069"/>
      <c r="N96" s="1069"/>
      <c r="O96" s="1069"/>
      <c r="P96" s="1069"/>
      <c r="Q96" s="364"/>
    </row>
    <row r="97" spans="2:17" s="340" customFormat="1" thickBot="1" x14ac:dyDescent="0.25">
      <c r="B97" s="1061"/>
      <c r="C97" s="1071"/>
      <c r="D97" s="1067" t="s">
        <v>311</v>
      </c>
      <c r="E97" s="1067"/>
      <c r="F97" s="1067"/>
      <c r="G97" s="1067"/>
      <c r="H97" s="1067"/>
      <c r="I97" s="1067"/>
      <c r="J97" s="369"/>
      <c r="K97" s="1067" t="s">
        <v>312</v>
      </c>
      <c r="L97" s="1067"/>
      <c r="M97" s="1067"/>
      <c r="N97" s="1067"/>
      <c r="O97" s="1067"/>
      <c r="P97" s="1067"/>
      <c r="Q97" s="365"/>
    </row>
    <row r="98" spans="2:17" s="340" customFormat="1" thickBot="1" x14ac:dyDescent="0.25">
      <c r="B98" s="1061"/>
      <c r="C98" s="1071"/>
      <c r="D98" s="1063" t="s">
        <v>313</v>
      </c>
      <c r="E98" s="1065"/>
      <c r="F98" s="1063" t="s">
        <v>314</v>
      </c>
      <c r="G98" s="1064"/>
      <c r="H98" s="1066" t="s">
        <v>315</v>
      </c>
      <c r="I98" s="1064"/>
      <c r="J98" s="366"/>
      <c r="K98" s="1066" t="s">
        <v>313</v>
      </c>
      <c r="L98" s="1065"/>
      <c r="M98" s="1063" t="s">
        <v>314</v>
      </c>
      <c r="N98" s="1065"/>
      <c r="O98" s="1063" t="s">
        <v>315</v>
      </c>
      <c r="P98" s="1064"/>
      <c r="Q98" s="366"/>
    </row>
    <row r="99" spans="2:17" s="340" customFormat="1" thickBot="1" x14ac:dyDescent="0.25">
      <c r="B99" s="1062"/>
      <c r="C99" s="1072"/>
      <c r="D99" s="367" t="s">
        <v>316</v>
      </c>
      <c r="E99" s="367" t="s">
        <v>317</v>
      </c>
      <c r="F99" s="367" t="s">
        <v>316</v>
      </c>
      <c r="G99" s="367" t="s">
        <v>317</v>
      </c>
      <c r="H99" s="367" t="s">
        <v>316</v>
      </c>
      <c r="I99" s="368" t="s">
        <v>317</v>
      </c>
      <c r="J99" s="369" t="s">
        <v>2</v>
      </c>
      <c r="K99" s="367" t="s">
        <v>316</v>
      </c>
      <c r="L99" s="367" t="s">
        <v>317</v>
      </c>
      <c r="M99" s="367" t="s">
        <v>316</v>
      </c>
      <c r="N99" s="367" t="s">
        <v>317</v>
      </c>
      <c r="O99" s="367" t="s">
        <v>316</v>
      </c>
      <c r="P99" s="368" t="s">
        <v>317</v>
      </c>
      <c r="Q99" s="369" t="s">
        <v>2</v>
      </c>
    </row>
    <row r="100" spans="2:17" s="340" customFormat="1" thickBot="1" x14ac:dyDescent="0.25">
      <c r="B100" s="1061"/>
      <c r="C100" s="460"/>
      <c r="D100" s="359"/>
      <c r="E100" s="359"/>
      <c r="F100" s="359"/>
      <c r="G100" s="359"/>
      <c r="H100" s="359"/>
      <c r="I100" s="359"/>
      <c r="J100" s="370"/>
      <c r="K100" s="359"/>
      <c r="L100" s="359"/>
      <c r="M100" s="359"/>
      <c r="N100" s="359"/>
      <c r="O100" s="359"/>
      <c r="P100" s="359"/>
      <c r="Q100" s="370"/>
    </row>
    <row r="101" spans="2:17" s="340" customFormat="1" thickBot="1" x14ac:dyDescent="0.25">
      <c r="B101" s="1061"/>
      <c r="C101" s="460"/>
      <c r="D101" s="359"/>
      <c r="E101" s="359"/>
      <c r="F101" s="359"/>
      <c r="G101" s="359"/>
      <c r="H101" s="359"/>
      <c r="I101" s="359"/>
      <c r="J101" s="370"/>
      <c r="K101" s="359"/>
      <c r="L101" s="359"/>
      <c r="M101" s="359"/>
      <c r="N101" s="359"/>
      <c r="O101" s="359"/>
      <c r="P101" s="359"/>
      <c r="Q101" s="370"/>
    </row>
    <row r="102" spans="2:17" s="340" customFormat="1" thickBot="1" x14ac:dyDescent="0.25">
      <c r="B102" s="1061"/>
      <c r="C102" s="460"/>
      <c r="D102" s="359"/>
      <c r="E102" s="359"/>
      <c r="F102" s="359"/>
      <c r="G102" s="359"/>
      <c r="H102" s="359"/>
      <c r="I102" s="359"/>
      <c r="J102" s="370"/>
      <c r="K102" s="359"/>
      <c r="L102" s="359"/>
      <c r="M102" s="359"/>
      <c r="N102" s="359"/>
      <c r="O102" s="359"/>
      <c r="P102" s="359"/>
      <c r="Q102" s="370"/>
    </row>
    <row r="103" spans="2:17" s="340" customFormat="1" thickBot="1" x14ac:dyDescent="0.25">
      <c r="B103" s="1062"/>
      <c r="C103" s="460"/>
      <c r="D103" s="359"/>
      <c r="E103" s="359"/>
      <c r="F103" s="359"/>
      <c r="G103" s="359"/>
      <c r="H103" s="359"/>
      <c r="I103" s="359"/>
      <c r="J103" s="370"/>
      <c r="K103" s="359"/>
      <c r="L103" s="359"/>
      <c r="M103" s="359"/>
      <c r="N103" s="359"/>
      <c r="O103" s="359"/>
      <c r="P103" s="359"/>
      <c r="Q103" s="370"/>
    </row>
    <row r="104" spans="2:17" s="340" customFormat="1" ht="14.25" customHeight="1" thickBot="1" x14ac:dyDescent="0.25">
      <c r="B104" s="1078" t="s">
        <v>318</v>
      </c>
      <c r="C104" s="460"/>
      <c r="D104" s="359"/>
      <c r="E104" s="359"/>
      <c r="F104" s="359"/>
      <c r="G104" s="359"/>
      <c r="H104" s="359"/>
      <c r="I104" s="359"/>
      <c r="J104" s="370"/>
      <c r="K104" s="359"/>
      <c r="L104" s="359"/>
      <c r="M104" s="359"/>
      <c r="N104" s="359"/>
      <c r="O104" s="359"/>
      <c r="P104" s="359"/>
      <c r="Q104" s="370"/>
    </row>
    <row r="105" spans="2:17" s="340" customFormat="1" ht="15.75" customHeight="1" thickBot="1" x14ac:dyDescent="0.25">
      <c r="B105" s="1061"/>
      <c r="C105" s="460"/>
      <c r="D105" s="359"/>
      <c r="E105" s="359"/>
      <c r="F105" s="359"/>
      <c r="G105" s="359"/>
      <c r="H105" s="359"/>
      <c r="I105" s="359"/>
      <c r="J105" s="370"/>
      <c r="K105" s="359"/>
      <c r="L105" s="359"/>
      <c r="M105" s="359"/>
      <c r="N105" s="359"/>
      <c r="O105" s="359"/>
      <c r="P105" s="359"/>
      <c r="Q105" s="370"/>
    </row>
    <row r="106" spans="2:17" s="340" customFormat="1" ht="12.75" customHeight="1" thickBot="1" x14ac:dyDescent="0.25">
      <c r="B106" s="1061"/>
      <c r="C106" s="461"/>
      <c r="D106" s="361"/>
      <c r="E106" s="361"/>
      <c r="F106" s="361"/>
      <c r="G106" s="361"/>
      <c r="H106" s="361"/>
      <c r="I106" s="361"/>
      <c r="J106" s="370"/>
      <c r="K106" s="361"/>
      <c r="L106" s="361"/>
      <c r="M106" s="361"/>
      <c r="N106" s="361"/>
      <c r="O106" s="361"/>
      <c r="P106" s="361"/>
      <c r="Q106" s="371"/>
    </row>
    <row r="107" spans="2:17" s="340" customFormat="1" ht="15.75" customHeight="1" thickBot="1" x14ac:dyDescent="0.25">
      <c r="B107" s="1061"/>
      <c r="C107" s="460"/>
      <c r="D107" s="359"/>
      <c r="E107" s="359"/>
      <c r="F107" s="359"/>
      <c r="G107" s="359"/>
      <c r="H107" s="359"/>
      <c r="I107" s="359"/>
      <c r="J107" s="370"/>
      <c r="K107" s="359"/>
      <c r="L107" s="359"/>
      <c r="M107" s="359"/>
      <c r="N107" s="359"/>
      <c r="O107" s="359"/>
      <c r="P107" s="359"/>
      <c r="Q107" s="370"/>
    </row>
    <row r="108" spans="2:17" s="340" customFormat="1" ht="15.75" customHeight="1" thickBot="1" x14ac:dyDescent="0.25">
      <c r="B108" s="1062"/>
      <c r="C108" s="462"/>
      <c r="D108" s="359"/>
      <c r="E108" s="359"/>
      <c r="F108" s="359"/>
      <c r="G108" s="359"/>
      <c r="H108" s="359"/>
      <c r="I108" s="359"/>
      <c r="J108" s="370"/>
      <c r="K108" s="359"/>
      <c r="L108" s="359"/>
      <c r="M108" s="359"/>
      <c r="N108" s="359"/>
      <c r="O108" s="359"/>
      <c r="P108" s="359"/>
      <c r="Q108" s="370"/>
    </row>
    <row r="109" spans="2:17" s="340" customFormat="1" ht="15.75" customHeight="1" thickBot="1" x14ac:dyDescent="0.25">
      <c r="B109" s="1079" t="s">
        <v>319</v>
      </c>
      <c r="C109" s="461"/>
      <c r="D109" s="359"/>
      <c r="E109" s="359"/>
      <c r="F109" s="359"/>
      <c r="G109" s="359"/>
      <c r="H109" s="359"/>
      <c r="I109" s="359"/>
      <c r="J109" s="370"/>
      <c r="K109" s="359"/>
      <c r="L109" s="359"/>
      <c r="M109" s="359"/>
      <c r="N109" s="359"/>
      <c r="O109" s="359"/>
      <c r="P109" s="359"/>
      <c r="Q109" s="370"/>
    </row>
    <row r="110" spans="2:17" s="340" customFormat="1" ht="15.75" customHeight="1" thickBot="1" x14ac:dyDescent="0.25">
      <c r="B110" s="1080"/>
      <c r="C110" s="461"/>
      <c r="D110" s="359"/>
      <c r="E110" s="359"/>
      <c r="F110" s="359"/>
      <c r="G110" s="359"/>
      <c r="H110" s="360"/>
      <c r="I110" s="359"/>
      <c r="J110" s="370"/>
      <c r="K110" s="359"/>
      <c r="L110" s="359"/>
      <c r="M110" s="359"/>
      <c r="N110" s="359"/>
      <c r="O110" s="359"/>
      <c r="P110" s="359"/>
      <c r="Q110" s="370"/>
    </row>
    <row r="111" spans="2:17" s="340" customFormat="1" ht="15.75" customHeight="1" thickBot="1" x14ac:dyDescent="0.25">
      <c r="B111" s="1061"/>
      <c r="C111" s="463"/>
      <c r="D111" s="359"/>
      <c r="E111" s="359"/>
      <c r="F111" s="359"/>
      <c r="G111" s="359"/>
      <c r="H111" s="359"/>
      <c r="I111" s="359"/>
      <c r="J111" s="370"/>
      <c r="K111" s="359"/>
      <c r="L111" s="359"/>
      <c r="M111" s="359"/>
      <c r="N111" s="359"/>
      <c r="O111" s="359"/>
      <c r="P111" s="359"/>
      <c r="Q111" s="370"/>
    </row>
    <row r="112" spans="2:17" s="340" customFormat="1" ht="15.75" customHeight="1" thickBot="1" x14ac:dyDescent="0.25">
      <c r="B112" s="1061"/>
      <c r="C112" s="460"/>
      <c r="D112" s="359"/>
      <c r="E112" s="359"/>
      <c r="F112" s="359"/>
      <c r="G112" s="359"/>
      <c r="H112" s="359"/>
      <c r="I112" s="359"/>
      <c r="J112" s="370"/>
      <c r="K112" s="359"/>
      <c r="L112" s="359"/>
      <c r="M112" s="359"/>
      <c r="N112" s="359"/>
      <c r="O112" s="359"/>
      <c r="P112" s="359"/>
      <c r="Q112" s="370"/>
    </row>
    <row r="113" spans="2:17" s="340" customFormat="1" ht="15.75" customHeight="1" thickBot="1" x14ac:dyDescent="0.25">
      <c r="B113" s="1061"/>
      <c r="C113" s="464"/>
      <c r="D113" s="362"/>
      <c r="E113" s="359"/>
      <c r="F113" s="359"/>
      <c r="G113" s="359"/>
      <c r="H113" s="359"/>
      <c r="I113" s="359"/>
      <c r="J113" s="370"/>
      <c r="K113" s="359"/>
      <c r="L113" s="359"/>
      <c r="M113" s="359"/>
      <c r="N113" s="359"/>
      <c r="O113" s="359"/>
      <c r="P113" s="359"/>
      <c r="Q113" s="370"/>
    </row>
    <row r="114" spans="2:17" s="340" customFormat="1" ht="15.75" customHeight="1" thickBot="1" x14ac:dyDescent="0.25">
      <c r="B114" s="1081"/>
      <c r="C114" s="461"/>
      <c r="D114" s="359"/>
      <c r="E114" s="359"/>
      <c r="F114" s="359"/>
      <c r="G114" s="359"/>
      <c r="H114" s="359"/>
      <c r="I114" s="359"/>
      <c r="J114" s="370"/>
      <c r="K114" s="359"/>
      <c r="L114" s="359"/>
      <c r="M114" s="359"/>
      <c r="N114" s="359"/>
      <c r="O114" s="359"/>
      <c r="P114" s="359"/>
      <c r="Q114" s="370"/>
    </row>
    <row r="115" spans="2:17" s="340" customFormat="1" ht="15.75" customHeight="1" thickBot="1" x14ac:dyDescent="0.25">
      <c r="B115" s="1073" t="s">
        <v>2</v>
      </c>
      <c r="C115" s="1074"/>
      <c r="D115" s="363"/>
      <c r="E115" s="363"/>
      <c r="F115" s="363"/>
      <c r="G115" s="363"/>
      <c r="H115" s="363"/>
      <c r="I115" s="363"/>
      <c r="J115" s="363"/>
      <c r="K115" s="363"/>
      <c r="L115" s="363"/>
      <c r="M115" s="363"/>
      <c r="N115" s="363"/>
      <c r="O115" s="363"/>
      <c r="P115" s="363"/>
      <c r="Q115" s="363"/>
    </row>
    <row r="116" spans="2:17" s="340" customFormat="1" ht="15" customHeight="1" thickBot="1" x14ac:dyDescent="0.25">
      <c r="B116" s="1075" t="s">
        <v>320</v>
      </c>
      <c r="C116" s="1076"/>
      <c r="D116" s="1076"/>
      <c r="E116" s="1076"/>
      <c r="F116" s="1076"/>
      <c r="G116" s="1076"/>
      <c r="H116" s="1076"/>
      <c r="I116" s="1076"/>
      <c r="J116" s="1076"/>
      <c r="K116" s="1076"/>
      <c r="L116" s="1076"/>
      <c r="M116" s="1076"/>
      <c r="N116" s="1076"/>
      <c r="O116" s="1076"/>
      <c r="P116" s="1077"/>
      <c r="Q116" s="465">
        <f>SUM(Q115+J115)</f>
        <v>0</v>
      </c>
    </row>
    <row r="117" spans="2:17" s="340" customFormat="1" ht="12" x14ac:dyDescent="0.2"/>
    <row r="137" spans="2:2" ht="13.5" thickBot="1" x14ac:dyDescent="0.25"/>
    <row r="138" spans="2:2" x14ac:dyDescent="0.2">
      <c r="B138" s="1117" t="s">
        <v>465</v>
      </c>
    </row>
    <row r="139" spans="2:2" x14ac:dyDescent="0.2">
      <c r="B139" s="1118"/>
    </row>
    <row r="140" spans="2:2" x14ac:dyDescent="0.2">
      <c r="B140" s="1118"/>
    </row>
    <row r="141" spans="2:2" ht="133.5" customHeight="1" thickBot="1" x14ac:dyDescent="0.25">
      <c r="B141" s="1119"/>
    </row>
  </sheetData>
  <mergeCells count="107">
    <mergeCell ref="M2:M4"/>
    <mergeCell ref="B5:B7"/>
    <mergeCell ref="B2:B4"/>
    <mergeCell ref="C2:E3"/>
    <mergeCell ref="F2:F4"/>
    <mergeCell ref="I2:L3"/>
    <mergeCell ref="B138:B141"/>
    <mergeCell ref="B45:H45"/>
    <mergeCell ref="B46:F46"/>
    <mergeCell ref="M65:M66"/>
    <mergeCell ref="L72:L73"/>
    <mergeCell ref="B67:B68"/>
    <mergeCell ref="B51:B53"/>
    <mergeCell ref="C64:E65"/>
    <mergeCell ref="G64:H64"/>
    <mergeCell ref="I64:L64"/>
    <mergeCell ref="B65:B66"/>
    <mergeCell ref="F65:F66"/>
    <mergeCell ref="B72:B73"/>
    <mergeCell ref="F72:F73"/>
    <mergeCell ref="B49:B50"/>
    <mergeCell ref="F49:F50"/>
    <mergeCell ref="I49:I50"/>
    <mergeCell ref="J49:J50"/>
    <mergeCell ref="M36:M37"/>
    <mergeCell ref="B11:B13"/>
    <mergeCell ref="C11:E12"/>
    <mergeCell ref="F11:F13"/>
    <mergeCell ref="I11:L12"/>
    <mergeCell ref="B23:B24"/>
    <mergeCell ref="C35:E36"/>
    <mergeCell ref="G35:H35"/>
    <mergeCell ref="I35:L35"/>
    <mergeCell ref="K36:K37"/>
    <mergeCell ref="L36:L37"/>
    <mergeCell ref="B36:B37"/>
    <mergeCell ref="F36:F37"/>
    <mergeCell ref="I36:I37"/>
    <mergeCell ref="O11:O13"/>
    <mergeCell ref="P11:P13"/>
    <mergeCell ref="B17:N17"/>
    <mergeCell ref="B20:B22"/>
    <mergeCell ref="C20:E21"/>
    <mergeCell ref="F20:F22"/>
    <mergeCell ref="I20:L21"/>
    <mergeCell ref="M20:M22"/>
    <mergeCell ref="M11:M13"/>
    <mergeCell ref="N11:N13"/>
    <mergeCell ref="B14:B16"/>
    <mergeCell ref="B115:C115"/>
    <mergeCell ref="B116:P116"/>
    <mergeCell ref="B100:B103"/>
    <mergeCell ref="B104:B108"/>
    <mergeCell ref="B109:B114"/>
    <mergeCell ref="S78:S79"/>
    <mergeCell ref="T78:T79"/>
    <mergeCell ref="U78:U79"/>
    <mergeCell ref="B78:B79"/>
    <mergeCell ref="C78:C79"/>
    <mergeCell ref="D78:D79"/>
    <mergeCell ref="E78:I78"/>
    <mergeCell ref="J78:P78"/>
    <mergeCell ref="Q78:Q79"/>
    <mergeCell ref="R78:R79"/>
    <mergeCell ref="B96:B99"/>
    <mergeCell ref="O98:P98"/>
    <mergeCell ref="M98:N98"/>
    <mergeCell ref="K98:L98"/>
    <mergeCell ref="H98:I98"/>
    <mergeCell ref="F98:G98"/>
    <mergeCell ref="D98:E98"/>
    <mergeCell ref="K97:P97"/>
    <mergeCell ref="D97:I97"/>
    <mergeCell ref="D96:P96"/>
    <mergeCell ref="C96:C99"/>
    <mergeCell ref="M72:M73"/>
    <mergeCell ref="C71:E72"/>
    <mergeCell ref="G71:H71"/>
    <mergeCell ref="I71:L71"/>
    <mergeCell ref="K49:K50"/>
    <mergeCell ref="L49:L50"/>
    <mergeCell ref="M49:M50"/>
    <mergeCell ref="I72:I73"/>
    <mergeCell ref="J72:J73"/>
    <mergeCell ref="K72:K73"/>
    <mergeCell ref="I65:I66"/>
    <mergeCell ref="J65:J66"/>
    <mergeCell ref="K65:K66"/>
    <mergeCell ref="L65:L66"/>
    <mergeCell ref="H49:H50"/>
    <mergeCell ref="G49:G50"/>
    <mergeCell ref="C48:E49"/>
    <mergeCell ref="G48:H48"/>
    <mergeCell ref="I48:L48"/>
    <mergeCell ref="H65:H66"/>
    <mergeCell ref="G65:G66"/>
    <mergeCell ref="H72:H73"/>
    <mergeCell ref="G72:G73"/>
    <mergeCell ref="J36:J37"/>
    <mergeCell ref="H2:H4"/>
    <mergeCell ref="G2:G4"/>
    <mergeCell ref="H11:H13"/>
    <mergeCell ref="G11:G13"/>
    <mergeCell ref="H20:H22"/>
    <mergeCell ref="G20:G22"/>
    <mergeCell ref="H36:H37"/>
    <mergeCell ref="G36:G3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5"/>
  <sheetViews>
    <sheetView showGridLines="0" zoomScale="75" workbookViewId="0">
      <selection activeCell="G15" sqref="G15:H15"/>
    </sheetView>
  </sheetViews>
  <sheetFormatPr defaultColWidth="7.7109375" defaultRowHeight="14.25" x14ac:dyDescent="0.2"/>
  <cols>
    <col min="1" max="1" width="1.85546875" style="1" customWidth="1"/>
    <col min="2" max="3" width="15.28515625" style="1" customWidth="1"/>
    <col min="4" max="5" width="7.7109375" style="1" customWidth="1"/>
    <col min="6" max="6" width="16" style="1" customWidth="1"/>
    <col min="7" max="7" width="12.28515625" style="1" customWidth="1"/>
    <col min="8" max="8" width="37.140625" style="1" customWidth="1"/>
    <col min="9" max="9" width="23.140625" style="1" customWidth="1"/>
    <col min="10" max="10" width="4.85546875" style="1" bestFit="1" customWidth="1"/>
    <col min="11" max="11" width="18.140625" style="1" bestFit="1" customWidth="1"/>
    <col min="12" max="12" width="18.85546875" style="1" customWidth="1"/>
    <col min="13" max="239" width="7.7109375" style="1"/>
    <col min="240" max="240" width="1.85546875" style="1" customWidth="1"/>
    <col min="241" max="241" width="15.28515625" style="1" customWidth="1"/>
    <col min="242" max="243" width="7.7109375" style="1" customWidth="1"/>
    <col min="244" max="244" width="16" style="1" customWidth="1"/>
    <col min="245" max="245" width="12.28515625" style="1" customWidth="1"/>
    <col min="246" max="246" width="37.140625" style="1" customWidth="1"/>
    <col min="247" max="247" width="7.7109375" style="1" customWidth="1"/>
    <col min="248" max="248" width="10" style="1" customWidth="1"/>
    <col min="249" max="249" width="12.42578125" style="1" customWidth="1"/>
    <col min="250" max="250" width="12.7109375" style="1" customWidth="1"/>
    <col min="251" max="251" width="13.7109375" style="1" customWidth="1"/>
    <col min="252" max="252" width="10" style="1" customWidth="1"/>
    <col min="253" max="253" width="15.42578125" style="1" bestFit="1" customWidth="1"/>
    <col min="254" max="495" width="7.7109375" style="1"/>
    <col min="496" max="496" width="1.85546875" style="1" customWidth="1"/>
    <col min="497" max="497" width="15.28515625" style="1" customWidth="1"/>
    <col min="498" max="499" width="7.7109375" style="1" customWidth="1"/>
    <col min="500" max="500" width="16" style="1" customWidth="1"/>
    <col min="501" max="501" width="12.28515625" style="1" customWidth="1"/>
    <col min="502" max="502" width="37.140625" style="1" customWidth="1"/>
    <col min="503" max="503" width="7.7109375" style="1" customWidth="1"/>
    <col min="504" max="504" width="10" style="1" customWidth="1"/>
    <col min="505" max="505" width="12.42578125" style="1" customWidth="1"/>
    <col min="506" max="506" width="12.7109375" style="1" customWidth="1"/>
    <col min="507" max="507" width="13.7109375" style="1" customWidth="1"/>
    <col min="508" max="508" width="10" style="1" customWidth="1"/>
    <col min="509" max="509" width="15.42578125" style="1" bestFit="1" customWidth="1"/>
    <col min="510" max="751" width="7.7109375" style="1"/>
    <col min="752" max="752" width="1.85546875" style="1" customWidth="1"/>
    <col min="753" max="753" width="15.28515625" style="1" customWidth="1"/>
    <col min="754" max="755" width="7.7109375" style="1" customWidth="1"/>
    <col min="756" max="756" width="16" style="1" customWidth="1"/>
    <col min="757" max="757" width="12.28515625" style="1" customWidth="1"/>
    <col min="758" max="758" width="37.140625" style="1" customWidth="1"/>
    <col min="759" max="759" width="7.7109375" style="1" customWidth="1"/>
    <col min="760" max="760" width="10" style="1" customWidth="1"/>
    <col min="761" max="761" width="12.42578125" style="1" customWidth="1"/>
    <col min="762" max="762" width="12.7109375" style="1" customWidth="1"/>
    <col min="763" max="763" width="13.7109375" style="1" customWidth="1"/>
    <col min="764" max="764" width="10" style="1" customWidth="1"/>
    <col min="765" max="765" width="15.42578125" style="1" bestFit="1" customWidth="1"/>
    <col min="766" max="1007" width="7.7109375" style="1"/>
    <col min="1008" max="1008" width="1.85546875" style="1" customWidth="1"/>
    <col min="1009" max="1009" width="15.28515625" style="1" customWidth="1"/>
    <col min="1010" max="1011" width="7.7109375" style="1" customWidth="1"/>
    <col min="1012" max="1012" width="16" style="1" customWidth="1"/>
    <col min="1013" max="1013" width="12.28515625" style="1" customWidth="1"/>
    <col min="1014" max="1014" width="37.140625" style="1" customWidth="1"/>
    <col min="1015" max="1015" width="7.7109375" style="1" customWidth="1"/>
    <col min="1016" max="1016" width="10" style="1" customWidth="1"/>
    <col min="1017" max="1017" width="12.42578125" style="1" customWidth="1"/>
    <col min="1018" max="1018" width="12.7109375" style="1" customWidth="1"/>
    <col min="1019" max="1019" width="13.7109375" style="1" customWidth="1"/>
    <col min="1020" max="1020" width="10" style="1" customWidth="1"/>
    <col min="1021" max="1021" width="15.42578125" style="1" bestFit="1" customWidth="1"/>
    <col min="1022" max="1263" width="7.7109375" style="1"/>
    <col min="1264" max="1264" width="1.85546875" style="1" customWidth="1"/>
    <col min="1265" max="1265" width="15.28515625" style="1" customWidth="1"/>
    <col min="1266" max="1267" width="7.7109375" style="1" customWidth="1"/>
    <col min="1268" max="1268" width="16" style="1" customWidth="1"/>
    <col min="1269" max="1269" width="12.28515625" style="1" customWidth="1"/>
    <col min="1270" max="1270" width="37.140625" style="1" customWidth="1"/>
    <col min="1271" max="1271" width="7.7109375" style="1" customWidth="1"/>
    <col min="1272" max="1272" width="10" style="1" customWidth="1"/>
    <col min="1273" max="1273" width="12.42578125" style="1" customWidth="1"/>
    <col min="1274" max="1274" width="12.7109375" style="1" customWidth="1"/>
    <col min="1275" max="1275" width="13.7109375" style="1" customWidth="1"/>
    <col min="1276" max="1276" width="10" style="1" customWidth="1"/>
    <col min="1277" max="1277" width="15.42578125" style="1" bestFit="1" customWidth="1"/>
    <col min="1278" max="1519" width="7.7109375" style="1"/>
    <col min="1520" max="1520" width="1.85546875" style="1" customWidth="1"/>
    <col min="1521" max="1521" width="15.28515625" style="1" customWidth="1"/>
    <col min="1522" max="1523" width="7.7109375" style="1" customWidth="1"/>
    <col min="1524" max="1524" width="16" style="1" customWidth="1"/>
    <col min="1525" max="1525" width="12.28515625" style="1" customWidth="1"/>
    <col min="1526" max="1526" width="37.140625" style="1" customWidth="1"/>
    <col min="1527" max="1527" width="7.7109375" style="1" customWidth="1"/>
    <col min="1528" max="1528" width="10" style="1" customWidth="1"/>
    <col min="1529" max="1529" width="12.42578125" style="1" customWidth="1"/>
    <col min="1530" max="1530" width="12.7109375" style="1" customWidth="1"/>
    <col min="1531" max="1531" width="13.7109375" style="1" customWidth="1"/>
    <col min="1532" max="1532" width="10" style="1" customWidth="1"/>
    <col min="1533" max="1533" width="15.42578125" style="1" bestFit="1" customWidth="1"/>
    <col min="1534" max="1775" width="7.7109375" style="1"/>
    <col min="1776" max="1776" width="1.85546875" style="1" customWidth="1"/>
    <col min="1777" max="1777" width="15.28515625" style="1" customWidth="1"/>
    <col min="1778" max="1779" width="7.7109375" style="1" customWidth="1"/>
    <col min="1780" max="1780" width="16" style="1" customWidth="1"/>
    <col min="1781" max="1781" width="12.28515625" style="1" customWidth="1"/>
    <col min="1782" max="1782" width="37.140625" style="1" customWidth="1"/>
    <col min="1783" max="1783" width="7.7109375" style="1" customWidth="1"/>
    <col min="1784" max="1784" width="10" style="1" customWidth="1"/>
    <col min="1785" max="1785" width="12.42578125" style="1" customWidth="1"/>
    <col min="1786" max="1786" width="12.7109375" style="1" customWidth="1"/>
    <col min="1787" max="1787" width="13.7109375" style="1" customWidth="1"/>
    <col min="1788" max="1788" width="10" style="1" customWidth="1"/>
    <col min="1789" max="1789" width="15.42578125" style="1" bestFit="1" customWidth="1"/>
    <col min="1790" max="2031" width="7.7109375" style="1"/>
    <col min="2032" max="2032" width="1.85546875" style="1" customWidth="1"/>
    <col min="2033" max="2033" width="15.28515625" style="1" customWidth="1"/>
    <col min="2034" max="2035" width="7.7109375" style="1" customWidth="1"/>
    <col min="2036" max="2036" width="16" style="1" customWidth="1"/>
    <col min="2037" max="2037" width="12.28515625" style="1" customWidth="1"/>
    <col min="2038" max="2038" width="37.140625" style="1" customWidth="1"/>
    <col min="2039" max="2039" width="7.7109375" style="1" customWidth="1"/>
    <col min="2040" max="2040" width="10" style="1" customWidth="1"/>
    <col min="2041" max="2041" width="12.42578125" style="1" customWidth="1"/>
    <col min="2042" max="2042" width="12.7109375" style="1" customWidth="1"/>
    <col min="2043" max="2043" width="13.7109375" style="1" customWidth="1"/>
    <col min="2044" max="2044" width="10" style="1" customWidth="1"/>
    <col min="2045" max="2045" width="15.42578125" style="1" bestFit="1" customWidth="1"/>
    <col min="2046" max="2287" width="7.7109375" style="1"/>
    <col min="2288" max="2288" width="1.85546875" style="1" customWidth="1"/>
    <col min="2289" max="2289" width="15.28515625" style="1" customWidth="1"/>
    <col min="2290" max="2291" width="7.7109375" style="1" customWidth="1"/>
    <col min="2292" max="2292" width="16" style="1" customWidth="1"/>
    <col min="2293" max="2293" width="12.28515625" style="1" customWidth="1"/>
    <col min="2294" max="2294" width="37.140625" style="1" customWidth="1"/>
    <col min="2295" max="2295" width="7.7109375" style="1" customWidth="1"/>
    <col min="2296" max="2296" width="10" style="1" customWidth="1"/>
    <col min="2297" max="2297" width="12.42578125" style="1" customWidth="1"/>
    <col min="2298" max="2298" width="12.7109375" style="1" customWidth="1"/>
    <col min="2299" max="2299" width="13.7109375" style="1" customWidth="1"/>
    <col min="2300" max="2300" width="10" style="1" customWidth="1"/>
    <col min="2301" max="2301" width="15.42578125" style="1" bestFit="1" customWidth="1"/>
    <col min="2302" max="2543" width="7.7109375" style="1"/>
    <col min="2544" max="2544" width="1.85546875" style="1" customWidth="1"/>
    <col min="2545" max="2545" width="15.28515625" style="1" customWidth="1"/>
    <col min="2546" max="2547" width="7.7109375" style="1" customWidth="1"/>
    <col min="2548" max="2548" width="16" style="1" customWidth="1"/>
    <col min="2549" max="2549" width="12.28515625" style="1" customWidth="1"/>
    <col min="2550" max="2550" width="37.140625" style="1" customWidth="1"/>
    <col min="2551" max="2551" width="7.7109375" style="1" customWidth="1"/>
    <col min="2552" max="2552" width="10" style="1" customWidth="1"/>
    <col min="2553" max="2553" width="12.42578125" style="1" customWidth="1"/>
    <col min="2554" max="2554" width="12.7109375" style="1" customWidth="1"/>
    <col min="2555" max="2555" width="13.7109375" style="1" customWidth="1"/>
    <col min="2556" max="2556" width="10" style="1" customWidth="1"/>
    <col min="2557" max="2557" width="15.42578125" style="1" bestFit="1" customWidth="1"/>
    <col min="2558" max="2799" width="7.7109375" style="1"/>
    <col min="2800" max="2800" width="1.85546875" style="1" customWidth="1"/>
    <col min="2801" max="2801" width="15.28515625" style="1" customWidth="1"/>
    <col min="2802" max="2803" width="7.7109375" style="1" customWidth="1"/>
    <col min="2804" max="2804" width="16" style="1" customWidth="1"/>
    <col min="2805" max="2805" width="12.28515625" style="1" customWidth="1"/>
    <col min="2806" max="2806" width="37.140625" style="1" customWidth="1"/>
    <col min="2807" max="2807" width="7.7109375" style="1" customWidth="1"/>
    <col min="2808" max="2808" width="10" style="1" customWidth="1"/>
    <col min="2809" max="2809" width="12.42578125" style="1" customWidth="1"/>
    <col min="2810" max="2810" width="12.7109375" style="1" customWidth="1"/>
    <col min="2811" max="2811" width="13.7109375" style="1" customWidth="1"/>
    <col min="2812" max="2812" width="10" style="1" customWidth="1"/>
    <col min="2813" max="2813" width="15.42578125" style="1" bestFit="1" customWidth="1"/>
    <col min="2814" max="3055" width="7.7109375" style="1"/>
    <col min="3056" max="3056" width="1.85546875" style="1" customWidth="1"/>
    <col min="3057" max="3057" width="15.28515625" style="1" customWidth="1"/>
    <col min="3058" max="3059" width="7.7109375" style="1" customWidth="1"/>
    <col min="3060" max="3060" width="16" style="1" customWidth="1"/>
    <col min="3061" max="3061" width="12.28515625" style="1" customWidth="1"/>
    <col min="3062" max="3062" width="37.140625" style="1" customWidth="1"/>
    <col min="3063" max="3063" width="7.7109375" style="1" customWidth="1"/>
    <col min="3064" max="3064" width="10" style="1" customWidth="1"/>
    <col min="3065" max="3065" width="12.42578125" style="1" customWidth="1"/>
    <col min="3066" max="3066" width="12.7109375" style="1" customWidth="1"/>
    <col min="3067" max="3067" width="13.7109375" style="1" customWidth="1"/>
    <col min="3068" max="3068" width="10" style="1" customWidth="1"/>
    <col min="3069" max="3069" width="15.42578125" style="1" bestFit="1" customWidth="1"/>
    <col min="3070" max="3311" width="7.7109375" style="1"/>
    <col min="3312" max="3312" width="1.85546875" style="1" customWidth="1"/>
    <col min="3313" max="3313" width="15.28515625" style="1" customWidth="1"/>
    <col min="3314" max="3315" width="7.7109375" style="1" customWidth="1"/>
    <col min="3316" max="3316" width="16" style="1" customWidth="1"/>
    <col min="3317" max="3317" width="12.28515625" style="1" customWidth="1"/>
    <col min="3318" max="3318" width="37.140625" style="1" customWidth="1"/>
    <col min="3319" max="3319" width="7.7109375" style="1" customWidth="1"/>
    <col min="3320" max="3320" width="10" style="1" customWidth="1"/>
    <col min="3321" max="3321" width="12.42578125" style="1" customWidth="1"/>
    <col min="3322" max="3322" width="12.7109375" style="1" customWidth="1"/>
    <col min="3323" max="3323" width="13.7109375" style="1" customWidth="1"/>
    <col min="3324" max="3324" width="10" style="1" customWidth="1"/>
    <col min="3325" max="3325" width="15.42578125" style="1" bestFit="1" customWidth="1"/>
    <col min="3326" max="3567" width="7.7109375" style="1"/>
    <col min="3568" max="3568" width="1.85546875" style="1" customWidth="1"/>
    <col min="3569" max="3569" width="15.28515625" style="1" customWidth="1"/>
    <col min="3570" max="3571" width="7.7109375" style="1" customWidth="1"/>
    <col min="3572" max="3572" width="16" style="1" customWidth="1"/>
    <col min="3573" max="3573" width="12.28515625" style="1" customWidth="1"/>
    <col min="3574" max="3574" width="37.140625" style="1" customWidth="1"/>
    <col min="3575" max="3575" width="7.7109375" style="1" customWidth="1"/>
    <col min="3576" max="3576" width="10" style="1" customWidth="1"/>
    <col min="3577" max="3577" width="12.42578125" style="1" customWidth="1"/>
    <col min="3578" max="3578" width="12.7109375" style="1" customWidth="1"/>
    <col min="3579" max="3579" width="13.7109375" style="1" customWidth="1"/>
    <col min="3580" max="3580" width="10" style="1" customWidth="1"/>
    <col min="3581" max="3581" width="15.42578125" style="1" bestFit="1" customWidth="1"/>
    <col min="3582" max="3823" width="7.7109375" style="1"/>
    <col min="3824" max="3824" width="1.85546875" style="1" customWidth="1"/>
    <col min="3825" max="3825" width="15.28515625" style="1" customWidth="1"/>
    <col min="3826" max="3827" width="7.7109375" style="1" customWidth="1"/>
    <col min="3828" max="3828" width="16" style="1" customWidth="1"/>
    <col min="3829" max="3829" width="12.28515625" style="1" customWidth="1"/>
    <col min="3830" max="3830" width="37.140625" style="1" customWidth="1"/>
    <col min="3831" max="3831" width="7.7109375" style="1" customWidth="1"/>
    <col min="3832" max="3832" width="10" style="1" customWidth="1"/>
    <col min="3833" max="3833" width="12.42578125" style="1" customWidth="1"/>
    <col min="3834" max="3834" width="12.7109375" style="1" customWidth="1"/>
    <col min="3835" max="3835" width="13.7109375" style="1" customWidth="1"/>
    <col min="3836" max="3836" width="10" style="1" customWidth="1"/>
    <col min="3837" max="3837" width="15.42578125" style="1" bestFit="1" customWidth="1"/>
    <col min="3838" max="4079" width="7.7109375" style="1"/>
    <col min="4080" max="4080" width="1.85546875" style="1" customWidth="1"/>
    <col min="4081" max="4081" width="15.28515625" style="1" customWidth="1"/>
    <col min="4082" max="4083" width="7.7109375" style="1" customWidth="1"/>
    <col min="4084" max="4084" width="16" style="1" customWidth="1"/>
    <col min="4085" max="4085" width="12.28515625" style="1" customWidth="1"/>
    <col min="4086" max="4086" width="37.140625" style="1" customWidth="1"/>
    <col min="4087" max="4087" width="7.7109375" style="1" customWidth="1"/>
    <col min="4088" max="4088" width="10" style="1" customWidth="1"/>
    <col min="4089" max="4089" width="12.42578125" style="1" customWidth="1"/>
    <col min="4090" max="4090" width="12.7109375" style="1" customWidth="1"/>
    <col min="4091" max="4091" width="13.7109375" style="1" customWidth="1"/>
    <col min="4092" max="4092" width="10" style="1" customWidth="1"/>
    <col min="4093" max="4093" width="15.42578125" style="1" bestFit="1" customWidth="1"/>
    <col min="4094" max="4335" width="7.7109375" style="1"/>
    <col min="4336" max="4336" width="1.85546875" style="1" customWidth="1"/>
    <col min="4337" max="4337" width="15.28515625" style="1" customWidth="1"/>
    <col min="4338" max="4339" width="7.7109375" style="1" customWidth="1"/>
    <col min="4340" max="4340" width="16" style="1" customWidth="1"/>
    <col min="4341" max="4341" width="12.28515625" style="1" customWidth="1"/>
    <col min="4342" max="4342" width="37.140625" style="1" customWidth="1"/>
    <col min="4343" max="4343" width="7.7109375" style="1" customWidth="1"/>
    <col min="4344" max="4344" width="10" style="1" customWidth="1"/>
    <col min="4345" max="4345" width="12.42578125" style="1" customWidth="1"/>
    <col min="4346" max="4346" width="12.7109375" style="1" customWidth="1"/>
    <col min="4347" max="4347" width="13.7109375" style="1" customWidth="1"/>
    <col min="4348" max="4348" width="10" style="1" customWidth="1"/>
    <col min="4349" max="4349" width="15.42578125" style="1" bestFit="1" customWidth="1"/>
    <col min="4350" max="4591" width="7.7109375" style="1"/>
    <col min="4592" max="4592" width="1.85546875" style="1" customWidth="1"/>
    <col min="4593" max="4593" width="15.28515625" style="1" customWidth="1"/>
    <col min="4594" max="4595" width="7.7109375" style="1" customWidth="1"/>
    <col min="4596" max="4596" width="16" style="1" customWidth="1"/>
    <col min="4597" max="4597" width="12.28515625" style="1" customWidth="1"/>
    <col min="4598" max="4598" width="37.140625" style="1" customWidth="1"/>
    <col min="4599" max="4599" width="7.7109375" style="1" customWidth="1"/>
    <col min="4600" max="4600" width="10" style="1" customWidth="1"/>
    <col min="4601" max="4601" width="12.42578125" style="1" customWidth="1"/>
    <col min="4602" max="4602" width="12.7109375" style="1" customWidth="1"/>
    <col min="4603" max="4603" width="13.7109375" style="1" customWidth="1"/>
    <col min="4604" max="4604" width="10" style="1" customWidth="1"/>
    <col min="4605" max="4605" width="15.42578125" style="1" bestFit="1" customWidth="1"/>
    <col min="4606" max="4847" width="7.7109375" style="1"/>
    <col min="4848" max="4848" width="1.85546875" style="1" customWidth="1"/>
    <col min="4849" max="4849" width="15.28515625" style="1" customWidth="1"/>
    <col min="4850" max="4851" width="7.7109375" style="1" customWidth="1"/>
    <col min="4852" max="4852" width="16" style="1" customWidth="1"/>
    <col min="4853" max="4853" width="12.28515625" style="1" customWidth="1"/>
    <col min="4854" max="4854" width="37.140625" style="1" customWidth="1"/>
    <col min="4855" max="4855" width="7.7109375" style="1" customWidth="1"/>
    <col min="4856" max="4856" width="10" style="1" customWidth="1"/>
    <col min="4857" max="4857" width="12.42578125" style="1" customWidth="1"/>
    <col min="4858" max="4858" width="12.7109375" style="1" customWidth="1"/>
    <col min="4859" max="4859" width="13.7109375" style="1" customWidth="1"/>
    <col min="4860" max="4860" width="10" style="1" customWidth="1"/>
    <col min="4861" max="4861" width="15.42578125" style="1" bestFit="1" customWidth="1"/>
    <col min="4862" max="5103" width="7.7109375" style="1"/>
    <col min="5104" max="5104" width="1.85546875" style="1" customWidth="1"/>
    <col min="5105" max="5105" width="15.28515625" style="1" customWidth="1"/>
    <col min="5106" max="5107" width="7.7109375" style="1" customWidth="1"/>
    <col min="5108" max="5108" width="16" style="1" customWidth="1"/>
    <col min="5109" max="5109" width="12.28515625" style="1" customWidth="1"/>
    <col min="5110" max="5110" width="37.140625" style="1" customWidth="1"/>
    <col min="5111" max="5111" width="7.7109375" style="1" customWidth="1"/>
    <col min="5112" max="5112" width="10" style="1" customWidth="1"/>
    <col min="5113" max="5113" width="12.42578125" style="1" customWidth="1"/>
    <col min="5114" max="5114" width="12.7109375" style="1" customWidth="1"/>
    <col min="5115" max="5115" width="13.7109375" style="1" customWidth="1"/>
    <col min="5116" max="5116" width="10" style="1" customWidth="1"/>
    <col min="5117" max="5117" width="15.42578125" style="1" bestFit="1" customWidth="1"/>
    <col min="5118" max="5359" width="7.7109375" style="1"/>
    <col min="5360" max="5360" width="1.85546875" style="1" customWidth="1"/>
    <col min="5361" max="5361" width="15.28515625" style="1" customWidth="1"/>
    <col min="5362" max="5363" width="7.7109375" style="1" customWidth="1"/>
    <col min="5364" max="5364" width="16" style="1" customWidth="1"/>
    <col min="5365" max="5365" width="12.28515625" style="1" customWidth="1"/>
    <col min="5366" max="5366" width="37.140625" style="1" customWidth="1"/>
    <col min="5367" max="5367" width="7.7109375" style="1" customWidth="1"/>
    <col min="5368" max="5368" width="10" style="1" customWidth="1"/>
    <col min="5369" max="5369" width="12.42578125" style="1" customWidth="1"/>
    <col min="5370" max="5370" width="12.7109375" style="1" customWidth="1"/>
    <col min="5371" max="5371" width="13.7109375" style="1" customWidth="1"/>
    <col min="5372" max="5372" width="10" style="1" customWidth="1"/>
    <col min="5373" max="5373" width="15.42578125" style="1" bestFit="1" customWidth="1"/>
    <col min="5374" max="5615" width="7.7109375" style="1"/>
    <col min="5616" max="5616" width="1.85546875" style="1" customWidth="1"/>
    <col min="5617" max="5617" width="15.28515625" style="1" customWidth="1"/>
    <col min="5618" max="5619" width="7.7109375" style="1" customWidth="1"/>
    <col min="5620" max="5620" width="16" style="1" customWidth="1"/>
    <col min="5621" max="5621" width="12.28515625" style="1" customWidth="1"/>
    <col min="5622" max="5622" width="37.140625" style="1" customWidth="1"/>
    <col min="5623" max="5623" width="7.7109375" style="1" customWidth="1"/>
    <col min="5624" max="5624" width="10" style="1" customWidth="1"/>
    <col min="5625" max="5625" width="12.42578125" style="1" customWidth="1"/>
    <col min="5626" max="5626" width="12.7109375" style="1" customWidth="1"/>
    <col min="5627" max="5627" width="13.7109375" style="1" customWidth="1"/>
    <col min="5628" max="5628" width="10" style="1" customWidth="1"/>
    <col min="5629" max="5629" width="15.42578125" style="1" bestFit="1" customWidth="1"/>
    <col min="5630" max="5871" width="7.7109375" style="1"/>
    <col min="5872" max="5872" width="1.85546875" style="1" customWidth="1"/>
    <col min="5873" max="5873" width="15.28515625" style="1" customWidth="1"/>
    <col min="5874" max="5875" width="7.7109375" style="1" customWidth="1"/>
    <col min="5876" max="5876" width="16" style="1" customWidth="1"/>
    <col min="5877" max="5877" width="12.28515625" style="1" customWidth="1"/>
    <col min="5878" max="5878" width="37.140625" style="1" customWidth="1"/>
    <col min="5879" max="5879" width="7.7109375" style="1" customWidth="1"/>
    <col min="5880" max="5880" width="10" style="1" customWidth="1"/>
    <col min="5881" max="5881" width="12.42578125" style="1" customWidth="1"/>
    <col min="5882" max="5882" width="12.7109375" style="1" customWidth="1"/>
    <col min="5883" max="5883" width="13.7109375" style="1" customWidth="1"/>
    <col min="5884" max="5884" width="10" style="1" customWidth="1"/>
    <col min="5885" max="5885" width="15.42578125" style="1" bestFit="1" customWidth="1"/>
    <col min="5886" max="6127" width="7.7109375" style="1"/>
    <col min="6128" max="6128" width="1.85546875" style="1" customWidth="1"/>
    <col min="6129" max="6129" width="15.28515625" style="1" customWidth="1"/>
    <col min="6130" max="6131" width="7.7109375" style="1" customWidth="1"/>
    <col min="6132" max="6132" width="16" style="1" customWidth="1"/>
    <col min="6133" max="6133" width="12.28515625" style="1" customWidth="1"/>
    <col min="6134" max="6134" width="37.140625" style="1" customWidth="1"/>
    <col min="6135" max="6135" width="7.7109375" style="1" customWidth="1"/>
    <col min="6136" max="6136" width="10" style="1" customWidth="1"/>
    <col min="6137" max="6137" width="12.42578125" style="1" customWidth="1"/>
    <col min="6138" max="6138" width="12.7109375" style="1" customWidth="1"/>
    <col min="6139" max="6139" width="13.7109375" style="1" customWidth="1"/>
    <col min="6140" max="6140" width="10" style="1" customWidth="1"/>
    <col min="6141" max="6141" width="15.42578125" style="1" bestFit="1" customWidth="1"/>
    <col min="6142" max="6383" width="7.7109375" style="1"/>
    <col min="6384" max="6384" width="1.85546875" style="1" customWidth="1"/>
    <col min="6385" max="6385" width="15.28515625" style="1" customWidth="1"/>
    <col min="6386" max="6387" width="7.7109375" style="1" customWidth="1"/>
    <col min="6388" max="6388" width="16" style="1" customWidth="1"/>
    <col min="6389" max="6389" width="12.28515625" style="1" customWidth="1"/>
    <col min="6390" max="6390" width="37.140625" style="1" customWidth="1"/>
    <col min="6391" max="6391" width="7.7109375" style="1" customWidth="1"/>
    <col min="6392" max="6392" width="10" style="1" customWidth="1"/>
    <col min="6393" max="6393" width="12.42578125" style="1" customWidth="1"/>
    <col min="6394" max="6394" width="12.7109375" style="1" customWidth="1"/>
    <col min="6395" max="6395" width="13.7109375" style="1" customWidth="1"/>
    <col min="6396" max="6396" width="10" style="1" customWidth="1"/>
    <col min="6397" max="6397" width="15.42578125" style="1" bestFit="1" customWidth="1"/>
    <col min="6398" max="6639" width="7.7109375" style="1"/>
    <col min="6640" max="6640" width="1.85546875" style="1" customWidth="1"/>
    <col min="6641" max="6641" width="15.28515625" style="1" customWidth="1"/>
    <col min="6642" max="6643" width="7.7109375" style="1" customWidth="1"/>
    <col min="6644" max="6644" width="16" style="1" customWidth="1"/>
    <col min="6645" max="6645" width="12.28515625" style="1" customWidth="1"/>
    <col min="6646" max="6646" width="37.140625" style="1" customWidth="1"/>
    <col min="6647" max="6647" width="7.7109375" style="1" customWidth="1"/>
    <col min="6648" max="6648" width="10" style="1" customWidth="1"/>
    <col min="6649" max="6649" width="12.42578125" style="1" customWidth="1"/>
    <col min="6650" max="6650" width="12.7109375" style="1" customWidth="1"/>
    <col min="6651" max="6651" width="13.7109375" style="1" customWidth="1"/>
    <col min="6652" max="6652" width="10" style="1" customWidth="1"/>
    <col min="6653" max="6653" width="15.42578125" style="1" bestFit="1" customWidth="1"/>
    <col min="6654" max="6895" width="7.7109375" style="1"/>
    <col min="6896" max="6896" width="1.85546875" style="1" customWidth="1"/>
    <col min="6897" max="6897" width="15.28515625" style="1" customWidth="1"/>
    <col min="6898" max="6899" width="7.7109375" style="1" customWidth="1"/>
    <col min="6900" max="6900" width="16" style="1" customWidth="1"/>
    <col min="6901" max="6901" width="12.28515625" style="1" customWidth="1"/>
    <col min="6902" max="6902" width="37.140625" style="1" customWidth="1"/>
    <col min="6903" max="6903" width="7.7109375" style="1" customWidth="1"/>
    <col min="6904" max="6904" width="10" style="1" customWidth="1"/>
    <col min="6905" max="6905" width="12.42578125" style="1" customWidth="1"/>
    <col min="6906" max="6906" width="12.7109375" style="1" customWidth="1"/>
    <col min="6907" max="6907" width="13.7109375" style="1" customWidth="1"/>
    <col min="6908" max="6908" width="10" style="1" customWidth="1"/>
    <col min="6909" max="6909" width="15.42578125" style="1" bestFit="1" customWidth="1"/>
    <col min="6910" max="7151" width="7.7109375" style="1"/>
    <col min="7152" max="7152" width="1.85546875" style="1" customWidth="1"/>
    <col min="7153" max="7153" width="15.28515625" style="1" customWidth="1"/>
    <col min="7154" max="7155" width="7.7109375" style="1" customWidth="1"/>
    <col min="7156" max="7156" width="16" style="1" customWidth="1"/>
    <col min="7157" max="7157" width="12.28515625" style="1" customWidth="1"/>
    <col min="7158" max="7158" width="37.140625" style="1" customWidth="1"/>
    <col min="7159" max="7159" width="7.7109375" style="1" customWidth="1"/>
    <col min="7160" max="7160" width="10" style="1" customWidth="1"/>
    <col min="7161" max="7161" width="12.42578125" style="1" customWidth="1"/>
    <col min="7162" max="7162" width="12.7109375" style="1" customWidth="1"/>
    <col min="7163" max="7163" width="13.7109375" style="1" customWidth="1"/>
    <col min="7164" max="7164" width="10" style="1" customWidth="1"/>
    <col min="7165" max="7165" width="15.42578125" style="1" bestFit="1" customWidth="1"/>
    <col min="7166" max="7407" width="7.7109375" style="1"/>
    <col min="7408" max="7408" width="1.85546875" style="1" customWidth="1"/>
    <col min="7409" max="7409" width="15.28515625" style="1" customWidth="1"/>
    <col min="7410" max="7411" width="7.7109375" style="1" customWidth="1"/>
    <col min="7412" max="7412" width="16" style="1" customWidth="1"/>
    <col min="7413" max="7413" width="12.28515625" style="1" customWidth="1"/>
    <col min="7414" max="7414" width="37.140625" style="1" customWidth="1"/>
    <col min="7415" max="7415" width="7.7109375" style="1" customWidth="1"/>
    <col min="7416" max="7416" width="10" style="1" customWidth="1"/>
    <col min="7417" max="7417" width="12.42578125" style="1" customWidth="1"/>
    <col min="7418" max="7418" width="12.7109375" style="1" customWidth="1"/>
    <col min="7419" max="7419" width="13.7109375" style="1" customWidth="1"/>
    <col min="7420" max="7420" width="10" style="1" customWidth="1"/>
    <col min="7421" max="7421" width="15.42578125" style="1" bestFit="1" customWidth="1"/>
    <col min="7422" max="7663" width="7.7109375" style="1"/>
    <col min="7664" max="7664" width="1.85546875" style="1" customWidth="1"/>
    <col min="7665" max="7665" width="15.28515625" style="1" customWidth="1"/>
    <col min="7666" max="7667" width="7.7109375" style="1" customWidth="1"/>
    <col min="7668" max="7668" width="16" style="1" customWidth="1"/>
    <col min="7669" max="7669" width="12.28515625" style="1" customWidth="1"/>
    <col min="7670" max="7670" width="37.140625" style="1" customWidth="1"/>
    <col min="7671" max="7671" width="7.7109375" style="1" customWidth="1"/>
    <col min="7672" max="7672" width="10" style="1" customWidth="1"/>
    <col min="7673" max="7673" width="12.42578125" style="1" customWidth="1"/>
    <col min="7674" max="7674" width="12.7109375" style="1" customWidth="1"/>
    <col min="7675" max="7675" width="13.7109375" style="1" customWidth="1"/>
    <col min="7676" max="7676" width="10" style="1" customWidth="1"/>
    <col min="7677" max="7677" width="15.42578125" style="1" bestFit="1" customWidth="1"/>
    <col min="7678" max="7919" width="7.7109375" style="1"/>
    <col min="7920" max="7920" width="1.85546875" style="1" customWidth="1"/>
    <col min="7921" max="7921" width="15.28515625" style="1" customWidth="1"/>
    <col min="7922" max="7923" width="7.7109375" style="1" customWidth="1"/>
    <col min="7924" max="7924" width="16" style="1" customWidth="1"/>
    <col min="7925" max="7925" width="12.28515625" style="1" customWidth="1"/>
    <col min="7926" max="7926" width="37.140625" style="1" customWidth="1"/>
    <col min="7927" max="7927" width="7.7109375" style="1" customWidth="1"/>
    <col min="7928" max="7928" width="10" style="1" customWidth="1"/>
    <col min="7929" max="7929" width="12.42578125" style="1" customWidth="1"/>
    <col min="7930" max="7930" width="12.7109375" style="1" customWidth="1"/>
    <col min="7931" max="7931" width="13.7109375" style="1" customWidth="1"/>
    <col min="7932" max="7932" width="10" style="1" customWidth="1"/>
    <col min="7933" max="7933" width="15.42578125" style="1" bestFit="1" customWidth="1"/>
    <col min="7934" max="8175" width="7.7109375" style="1"/>
    <col min="8176" max="8176" width="1.85546875" style="1" customWidth="1"/>
    <col min="8177" max="8177" width="15.28515625" style="1" customWidth="1"/>
    <col min="8178" max="8179" width="7.7109375" style="1" customWidth="1"/>
    <col min="8180" max="8180" width="16" style="1" customWidth="1"/>
    <col min="8181" max="8181" width="12.28515625" style="1" customWidth="1"/>
    <col min="8182" max="8182" width="37.140625" style="1" customWidth="1"/>
    <col min="8183" max="8183" width="7.7109375" style="1" customWidth="1"/>
    <col min="8184" max="8184" width="10" style="1" customWidth="1"/>
    <col min="8185" max="8185" width="12.42578125" style="1" customWidth="1"/>
    <col min="8186" max="8186" width="12.7109375" style="1" customWidth="1"/>
    <col min="8187" max="8187" width="13.7109375" style="1" customWidth="1"/>
    <col min="8188" max="8188" width="10" style="1" customWidth="1"/>
    <col min="8189" max="8189" width="15.42578125" style="1" bestFit="1" customWidth="1"/>
    <col min="8190" max="8431" width="7.7109375" style="1"/>
    <col min="8432" max="8432" width="1.85546875" style="1" customWidth="1"/>
    <col min="8433" max="8433" width="15.28515625" style="1" customWidth="1"/>
    <col min="8434" max="8435" width="7.7109375" style="1" customWidth="1"/>
    <col min="8436" max="8436" width="16" style="1" customWidth="1"/>
    <col min="8437" max="8437" width="12.28515625" style="1" customWidth="1"/>
    <col min="8438" max="8438" width="37.140625" style="1" customWidth="1"/>
    <col min="8439" max="8439" width="7.7109375" style="1" customWidth="1"/>
    <col min="8440" max="8440" width="10" style="1" customWidth="1"/>
    <col min="8441" max="8441" width="12.42578125" style="1" customWidth="1"/>
    <col min="8442" max="8442" width="12.7109375" style="1" customWidth="1"/>
    <col min="8443" max="8443" width="13.7109375" style="1" customWidth="1"/>
    <col min="8444" max="8444" width="10" style="1" customWidth="1"/>
    <col min="8445" max="8445" width="15.42578125" style="1" bestFit="1" customWidth="1"/>
    <col min="8446" max="8687" width="7.7109375" style="1"/>
    <col min="8688" max="8688" width="1.85546875" style="1" customWidth="1"/>
    <col min="8689" max="8689" width="15.28515625" style="1" customWidth="1"/>
    <col min="8690" max="8691" width="7.7109375" style="1" customWidth="1"/>
    <col min="8692" max="8692" width="16" style="1" customWidth="1"/>
    <col min="8693" max="8693" width="12.28515625" style="1" customWidth="1"/>
    <col min="8694" max="8694" width="37.140625" style="1" customWidth="1"/>
    <col min="8695" max="8695" width="7.7109375" style="1" customWidth="1"/>
    <col min="8696" max="8696" width="10" style="1" customWidth="1"/>
    <col min="8697" max="8697" width="12.42578125" style="1" customWidth="1"/>
    <col min="8698" max="8698" width="12.7109375" style="1" customWidth="1"/>
    <col min="8699" max="8699" width="13.7109375" style="1" customWidth="1"/>
    <col min="8700" max="8700" width="10" style="1" customWidth="1"/>
    <col min="8701" max="8701" width="15.42578125" style="1" bestFit="1" customWidth="1"/>
    <col min="8702" max="8943" width="7.7109375" style="1"/>
    <col min="8944" max="8944" width="1.85546875" style="1" customWidth="1"/>
    <col min="8945" max="8945" width="15.28515625" style="1" customWidth="1"/>
    <col min="8946" max="8947" width="7.7109375" style="1" customWidth="1"/>
    <col min="8948" max="8948" width="16" style="1" customWidth="1"/>
    <col min="8949" max="8949" width="12.28515625" style="1" customWidth="1"/>
    <col min="8950" max="8950" width="37.140625" style="1" customWidth="1"/>
    <col min="8951" max="8951" width="7.7109375" style="1" customWidth="1"/>
    <col min="8952" max="8952" width="10" style="1" customWidth="1"/>
    <col min="8953" max="8953" width="12.42578125" style="1" customWidth="1"/>
    <col min="8954" max="8954" width="12.7109375" style="1" customWidth="1"/>
    <col min="8955" max="8955" width="13.7109375" style="1" customWidth="1"/>
    <col min="8956" max="8956" width="10" style="1" customWidth="1"/>
    <col min="8957" max="8957" width="15.42578125" style="1" bestFit="1" customWidth="1"/>
    <col min="8958" max="9199" width="7.7109375" style="1"/>
    <col min="9200" max="9200" width="1.85546875" style="1" customWidth="1"/>
    <col min="9201" max="9201" width="15.28515625" style="1" customWidth="1"/>
    <col min="9202" max="9203" width="7.7109375" style="1" customWidth="1"/>
    <col min="9204" max="9204" width="16" style="1" customWidth="1"/>
    <col min="9205" max="9205" width="12.28515625" style="1" customWidth="1"/>
    <col min="9206" max="9206" width="37.140625" style="1" customWidth="1"/>
    <col min="9207" max="9207" width="7.7109375" style="1" customWidth="1"/>
    <col min="9208" max="9208" width="10" style="1" customWidth="1"/>
    <col min="9209" max="9209" width="12.42578125" style="1" customWidth="1"/>
    <col min="9210" max="9210" width="12.7109375" style="1" customWidth="1"/>
    <col min="9211" max="9211" width="13.7109375" style="1" customWidth="1"/>
    <col min="9212" max="9212" width="10" style="1" customWidth="1"/>
    <col min="9213" max="9213" width="15.42578125" style="1" bestFit="1" customWidth="1"/>
    <col min="9214" max="9455" width="7.7109375" style="1"/>
    <col min="9456" max="9456" width="1.85546875" style="1" customWidth="1"/>
    <col min="9457" max="9457" width="15.28515625" style="1" customWidth="1"/>
    <col min="9458" max="9459" width="7.7109375" style="1" customWidth="1"/>
    <col min="9460" max="9460" width="16" style="1" customWidth="1"/>
    <col min="9461" max="9461" width="12.28515625" style="1" customWidth="1"/>
    <col min="9462" max="9462" width="37.140625" style="1" customWidth="1"/>
    <col min="9463" max="9463" width="7.7109375" style="1" customWidth="1"/>
    <col min="9464" max="9464" width="10" style="1" customWidth="1"/>
    <col min="9465" max="9465" width="12.42578125" style="1" customWidth="1"/>
    <col min="9466" max="9466" width="12.7109375" style="1" customWidth="1"/>
    <col min="9467" max="9467" width="13.7109375" style="1" customWidth="1"/>
    <col min="9468" max="9468" width="10" style="1" customWidth="1"/>
    <col min="9469" max="9469" width="15.42578125" style="1" bestFit="1" customWidth="1"/>
    <col min="9470" max="9711" width="7.7109375" style="1"/>
    <col min="9712" max="9712" width="1.85546875" style="1" customWidth="1"/>
    <col min="9713" max="9713" width="15.28515625" style="1" customWidth="1"/>
    <col min="9714" max="9715" width="7.7109375" style="1" customWidth="1"/>
    <col min="9716" max="9716" width="16" style="1" customWidth="1"/>
    <col min="9717" max="9717" width="12.28515625" style="1" customWidth="1"/>
    <col min="9718" max="9718" width="37.140625" style="1" customWidth="1"/>
    <col min="9719" max="9719" width="7.7109375" style="1" customWidth="1"/>
    <col min="9720" max="9720" width="10" style="1" customWidth="1"/>
    <col min="9721" max="9721" width="12.42578125" style="1" customWidth="1"/>
    <col min="9722" max="9722" width="12.7109375" style="1" customWidth="1"/>
    <col min="9723" max="9723" width="13.7109375" style="1" customWidth="1"/>
    <col min="9724" max="9724" width="10" style="1" customWidth="1"/>
    <col min="9725" max="9725" width="15.42578125" style="1" bestFit="1" customWidth="1"/>
    <col min="9726" max="9967" width="7.7109375" style="1"/>
    <col min="9968" max="9968" width="1.85546875" style="1" customWidth="1"/>
    <col min="9969" max="9969" width="15.28515625" style="1" customWidth="1"/>
    <col min="9970" max="9971" width="7.7109375" style="1" customWidth="1"/>
    <col min="9972" max="9972" width="16" style="1" customWidth="1"/>
    <col min="9973" max="9973" width="12.28515625" style="1" customWidth="1"/>
    <col min="9974" max="9974" width="37.140625" style="1" customWidth="1"/>
    <col min="9975" max="9975" width="7.7109375" style="1" customWidth="1"/>
    <col min="9976" max="9976" width="10" style="1" customWidth="1"/>
    <col min="9977" max="9977" width="12.42578125" style="1" customWidth="1"/>
    <col min="9978" max="9978" width="12.7109375" style="1" customWidth="1"/>
    <col min="9979" max="9979" width="13.7109375" style="1" customWidth="1"/>
    <col min="9980" max="9980" width="10" style="1" customWidth="1"/>
    <col min="9981" max="9981" width="15.42578125" style="1" bestFit="1" customWidth="1"/>
    <col min="9982" max="10223" width="7.7109375" style="1"/>
    <col min="10224" max="10224" width="1.85546875" style="1" customWidth="1"/>
    <col min="10225" max="10225" width="15.28515625" style="1" customWidth="1"/>
    <col min="10226" max="10227" width="7.7109375" style="1" customWidth="1"/>
    <col min="10228" max="10228" width="16" style="1" customWidth="1"/>
    <col min="10229" max="10229" width="12.28515625" style="1" customWidth="1"/>
    <col min="10230" max="10230" width="37.140625" style="1" customWidth="1"/>
    <col min="10231" max="10231" width="7.7109375" style="1" customWidth="1"/>
    <col min="10232" max="10232" width="10" style="1" customWidth="1"/>
    <col min="10233" max="10233" width="12.42578125" style="1" customWidth="1"/>
    <col min="10234" max="10234" width="12.7109375" style="1" customWidth="1"/>
    <col min="10235" max="10235" width="13.7109375" style="1" customWidth="1"/>
    <col min="10236" max="10236" width="10" style="1" customWidth="1"/>
    <col min="10237" max="10237" width="15.42578125" style="1" bestFit="1" customWidth="1"/>
    <col min="10238" max="10479" width="7.7109375" style="1"/>
    <col min="10480" max="10480" width="1.85546875" style="1" customWidth="1"/>
    <col min="10481" max="10481" width="15.28515625" style="1" customWidth="1"/>
    <col min="10482" max="10483" width="7.7109375" style="1" customWidth="1"/>
    <col min="10484" max="10484" width="16" style="1" customWidth="1"/>
    <col min="10485" max="10485" width="12.28515625" style="1" customWidth="1"/>
    <col min="10486" max="10486" width="37.140625" style="1" customWidth="1"/>
    <col min="10487" max="10487" width="7.7109375" style="1" customWidth="1"/>
    <col min="10488" max="10488" width="10" style="1" customWidth="1"/>
    <col min="10489" max="10489" width="12.42578125" style="1" customWidth="1"/>
    <col min="10490" max="10490" width="12.7109375" style="1" customWidth="1"/>
    <col min="10491" max="10491" width="13.7109375" style="1" customWidth="1"/>
    <col min="10492" max="10492" width="10" style="1" customWidth="1"/>
    <col min="10493" max="10493" width="15.42578125" style="1" bestFit="1" customWidth="1"/>
    <col min="10494" max="10735" width="7.7109375" style="1"/>
    <col min="10736" max="10736" width="1.85546875" style="1" customWidth="1"/>
    <col min="10737" max="10737" width="15.28515625" style="1" customWidth="1"/>
    <col min="10738" max="10739" width="7.7109375" style="1" customWidth="1"/>
    <col min="10740" max="10740" width="16" style="1" customWidth="1"/>
    <col min="10741" max="10741" width="12.28515625" style="1" customWidth="1"/>
    <col min="10742" max="10742" width="37.140625" style="1" customWidth="1"/>
    <col min="10743" max="10743" width="7.7109375" style="1" customWidth="1"/>
    <col min="10744" max="10744" width="10" style="1" customWidth="1"/>
    <col min="10745" max="10745" width="12.42578125" style="1" customWidth="1"/>
    <col min="10746" max="10746" width="12.7109375" style="1" customWidth="1"/>
    <col min="10747" max="10747" width="13.7109375" style="1" customWidth="1"/>
    <col min="10748" max="10748" width="10" style="1" customWidth="1"/>
    <col min="10749" max="10749" width="15.42578125" style="1" bestFit="1" customWidth="1"/>
    <col min="10750" max="10991" width="7.7109375" style="1"/>
    <col min="10992" max="10992" width="1.85546875" style="1" customWidth="1"/>
    <col min="10993" max="10993" width="15.28515625" style="1" customWidth="1"/>
    <col min="10994" max="10995" width="7.7109375" style="1" customWidth="1"/>
    <col min="10996" max="10996" width="16" style="1" customWidth="1"/>
    <col min="10997" max="10997" width="12.28515625" style="1" customWidth="1"/>
    <col min="10998" max="10998" width="37.140625" style="1" customWidth="1"/>
    <col min="10999" max="10999" width="7.7109375" style="1" customWidth="1"/>
    <col min="11000" max="11000" width="10" style="1" customWidth="1"/>
    <col min="11001" max="11001" width="12.42578125" style="1" customWidth="1"/>
    <col min="11002" max="11002" width="12.7109375" style="1" customWidth="1"/>
    <col min="11003" max="11003" width="13.7109375" style="1" customWidth="1"/>
    <col min="11004" max="11004" width="10" style="1" customWidth="1"/>
    <col min="11005" max="11005" width="15.42578125" style="1" bestFit="1" customWidth="1"/>
    <col min="11006" max="11247" width="7.7109375" style="1"/>
    <col min="11248" max="11248" width="1.85546875" style="1" customWidth="1"/>
    <col min="11249" max="11249" width="15.28515625" style="1" customWidth="1"/>
    <col min="11250" max="11251" width="7.7109375" style="1" customWidth="1"/>
    <col min="11252" max="11252" width="16" style="1" customWidth="1"/>
    <col min="11253" max="11253" width="12.28515625" style="1" customWidth="1"/>
    <col min="11254" max="11254" width="37.140625" style="1" customWidth="1"/>
    <col min="11255" max="11255" width="7.7109375" style="1" customWidth="1"/>
    <col min="11256" max="11256" width="10" style="1" customWidth="1"/>
    <col min="11257" max="11257" width="12.42578125" style="1" customWidth="1"/>
    <col min="11258" max="11258" width="12.7109375" style="1" customWidth="1"/>
    <col min="11259" max="11259" width="13.7109375" style="1" customWidth="1"/>
    <col min="11260" max="11260" width="10" style="1" customWidth="1"/>
    <col min="11261" max="11261" width="15.42578125" style="1" bestFit="1" customWidth="1"/>
    <col min="11262" max="11503" width="7.7109375" style="1"/>
    <col min="11504" max="11504" width="1.85546875" style="1" customWidth="1"/>
    <col min="11505" max="11505" width="15.28515625" style="1" customWidth="1"/>
    <col min="11506" max="11507" width="7.7109375" style="1" customWidth="1"/>
    <col min="11508" max="11508" width="16" style="1" customWidth="1"/>
    <col min="11509" max="11509" width="12.28515625" style="1" customWidth="1"/>
    <col min="11510" max="11510" width="37.140625" style="1" customWidth="1"/>
    <col min="11511" max="11511" width="7.7109375" style="1" customWidth="1"/>
    <col min="11512" max="11512" width="10" style="1" customWidth="1"/>
    <col min="11513" max="11513" width="12.42578125" style="1" customWidth="1"/>
    <col min="11514" max="11514" width="12.7109375" style="1" customWidth="1"/>
    <col min="11515" max="11515" width="13.7109375" style="1" customWidth="1"/>
    <col min="11516" max="11516" width="10" style="1" customWidth="1"/>
    <col min="11517" max="11517" width="15.42578125" style="1" bestFit="1" customWidth="1"/>
    <col min="11518" max="11759" width="7.7109375" style="1"/>
    <col min="11760" max="11760" width="1.85546875" style="1" customWidth="1"/>
    <col min="11761" max="11761" width="15.28515625" style="1" customWidth="1"/>
    <col min="11762" max="11763" width="7.7109375" style="1" customWidth="1"/>
    <col min="11764" max="11764" width="16" style="1" customWidth="1"/>
    <col min="11765" max="11765" width="12.28515625" style="1" customWidth="1"/>
    <col min="11766" max="11766" width="37.140625" style="1" customWidth="1"/>
    <col min="11767" max="11767" width="7.7109375" style="1" customWidth="1"/>
    <col min="11768" max="11768" width="10" style="1" customWidth="1"/>
    <col min="11769" max="11769" width="12.42578125" style="1" customWidth="1"/>
    <col min="11770" max="11770" width="12.7109375" style="1" customWidth="1"/>
    <col min="11771" max="11771" width="13.7109375" style="1" customWidth="1"/>
    <col min="11772" max="11772" width="10" style="1" customWidth="1"/>
    <col min="11773" max="11773" width="15.42578125" style="1" bestFit="1" customWidth="1"/>
    <col min="11774" max="12015" width="7.7109375" style="1"/>
    <col min="12016" max="12016" width="1.85546875" style="1" customWidth="1"/>
    <col min="12017" max="12017" width="15.28515625" style="1" customWidth="1"/>
    <col min="12018" max="12019" width="7.7109375" style="1" customWidth="1"/>
    <col min="12020" max="12020" width="16" style="1" customWidth="1"/>
    <col min="12021" max="12021" width="12.28515625" style="1" customWidth="1"/>
    <col min="12022" max="12022" width="37.140625" style="1" customWidth="1"/>
    <col min="12023" max="12023" width="7.7109375" style="1" customWidth="1"/>
    <col min="12024" max="12024" width="10" style="1" customWidth="1"/>
    <col min="12025" max="12025" width="12.42578125" style="1" customWidth="1"/>
    <col min="12026" max="12026" width="12.7109375" style="1" customWidth="1"/>
    <col min="12027" max="12027" width="13.7109375" style="1" customWidth="1"/>
    <col min="12028" max="12028" width="10" style="1" customWidth="1"/>
    <col min="12029" max="12029" width="15.42578125" style="1" bestFit="1" customWidth="1"/>
    <col min="12030" max="12271" width="7.7109375" style="1"/>
    <col min="12272" max="12272" width="1.85546875" style="1" customWidth="1"/>
    <col min="12273" max="12273" width="15.28515625" style="1" customWidth="1"/>
    <col min="12274" max="12275" width="7.7109375" style="1" customWidth="1"/>
    <col min="12276" max="12276" width="16" style="1" customWidth="1"/>
    <col min="12277" max="12277" width="12.28515625" style="1" customWidth="1"/>
    <col min="12278" max="12278" width="37.140625" style="1" customWidth="1"/>
    <col min="12279" max="12279" width="7.7109375" style="1" customWidth="1"/>
    <col min="12280" max="12280" width="10" style="1" customWidth="1"/>
    <col min="12281" max="12281" width="12.42578125" style="1" customWidth="1"/>
    <col min="12282" max="12282" width="12.7109375" style="1" customWidth="1"/>
    <col min="12283" max="12283" width="13.7109375" style="1" customWidth="1"/>
    <col min="12284" max="12284" width="10" style="1" customWidth="1"/>
    <col min="12285" max="12285" width="15.42578125" style="1" bestFit="1" customWidth="1"/>
    <col min="12286" max="12527" width="7.7109375" style="1"/>
    <col min="12528" max="12528" width="1.85546875" style="1" customWidth="1"/>
    <col min="12529" max="12529" width="15.28515625" style="1" customWidth="1"/>
    <col min="12530" max="12531" width="7.7109375" style="1" customWidth="1"/>
    <col min="12532" max="12532" width="16" style="1" customWidth="1"/>
    <col min="12533" max="12533" width="12.28515625" style="1" customWidth="1"/>
    <col min="12534" max="12534" width="37.140625" style="1" customWidth="1"/>
    <col min="12535" max="12535" width="7.7109375" style="1" customWidth="1"/>
    <col min="12536" max="12536" width="10" style="1" customWidth="1"/>
    <col min="12537" max="12537" width="12.42578125" style="1" customWidth="1"/>
    <col min="12538" max="12538" width="12.7109375" style="1" customWidth="1"/>
    <col min="12539" max="12539" width="13.7109375" style="1" customWidth="1"/>
    <col min="12540" max="12540" width="10" style="1" customWidth="1"/>
    <col min="12541" max="12541" width="15.42578125" style="1" bestFit="1" customWidth="1"/>
    <col min="12542" max="12783" width="7.7109375" style="1"/>
    <col min="12784" max="12784" width="1.85546875" style="1" customWidth="1"/>
    <col min="12785" max="12785" width="15.28515625" style="1" customWidth="1"/>
    <col min="12786" max="12787" width="7.7109375" style="1" customWidth="1"/>
    <col min="12788" max="12788" width="16" style="1" customWidth="1"/>
    <col min="12789" max="12789" width="12.28515625" style="1" customWidth="1"/>
    <col min="12790" max="12790" width="37.140625" style="1" customWidth="1"/>
    <col min="12791" max="12791" width="7.7109375" style="1" customWidth="1"/>
    <col min="12792" max="12792" width="10" style="1" customWidth="1"/>
    <col min="12793" max="12793" width="12.42578125" style="1" customWidth="1"/>
    <col min="12794" max="12794" width="12.7109375" style="1" customWidth="1"/>
    <col min="12795" max="12795" width="13.7109375" style="1" customWidth="1"/>
    <col min="12796" max="12796" width="10" style="1" customWidth="1"/>
    <col min="12797" max="12797" width="15.42578125" style="1" bestFit="1" customWidth="1"/>
    <col min="12798" max="13039" width="7.7109375" style="1"/>
    <col min="13040" max="13040" width="1.85546875" style="1" customWidth="1"/>
    <col min="13041" max="13041" width="15.28515625" style="1" customWidth="1"/>
    <col min="13042" max="13043" width="7.7109375" style="1" customWidth="1"/>
    <col min="13044" max="13044" width="16" style="1" customWidth="1"/>
    <col min="13045" max="13045" width="12.28515625" style="1" customWidth="1"/>
    <col min="13046" max="13046" width="37.140625" style="1" customWidth="1"/>
    <col min="13047" max="13047" width="7.7109375" style="1" customWidth="1"/>
    <col min="13048" max="13048" width="10" style="1" customWidth="1"/>
    <col min="13049" max="13049" width="12.42578125" style="1" customWidth="1"/>
    <col min="13050" max="13050" width="12.7109375" style="1" customWidth="1"/>
    <col min="13051" max="13051" width="13.7109375" style="1" customWidth="1"/>
    <col min="13052" max="13052" width="10" style="1" customWidth="1"/>
    <col min="13053" max="13053" width="15.42578125" style="1" bestFit="1" customWidth="1"/>
    <col min="13054" max="13295" width="7.7109375" style="1"/>
    <col min="13296" max="13296" width="1.85546875" style="1" customWidth="1"/>
    <col min="13297" max="13297" width="15.28515625" style="1" customWidth="1"/>
    <col min="13298" max="13299" width="7.7109375" style="1" customWidth="1"/>
    <col min="13300" max="13300" width="16" style="1" customWidth="1"/>
    <col min="13301" max="13301" width="12.28515625" style="1" customWidth="1"/>
    <col min="13302" max="13302" width="37.140625" style="1" customWidth="1"/>
    <col min="13303" max="13303" width="7.7109375" style="1" customWidth="1"/>
    <col min="13304" max="13304" width="10" style="1" customWidth="1"/>
    <col min="13305" max="13305" width="12.42578125" style="1" customWidth="1"/>
    <col min="13306" max="13306" width="12.7109375" style="1" customWidth="1"/>
    <col min="13307" max="13307" width="13.7109375" style="1" customWidth="1"/>
    <col min="13308" max="13308" width="10" style="1" customWidth="1"/>
    <col min="13309" max="13309" width="15.42578125" style="1" bestFit="1" customWidth="1"/>
    <col min="13310" max="13551" width="7.7109375" style="1"/>
    <col min="13552" max="13552" width="1.85546875" style="1" customWidth="1"/>
    <col min="13553" max="13553" width="15.28515625" style="1" customWidth="1"/>
    <col min="13554" max="13555" width="7.7109375" style="1" customWidth="1"/>
    <col min="13556" max="13556" width="16" style="1" customWidth="1"/>
    <col min="13557" max="13557" width="12.28515625" style="1" customWidth="1"/>
    <col min="13558" max="13558" width="37.140625" style="1" customWidth="1"/>
    <col min="13559" max="13559" width="7.7109375" style="1" customWidth="1"/>
    <col min="13560" max="13560" width="10" style="1" customWidth="1"/>
    <col min="13561" max="13561" width="12.42578125" style="1" customWidth="1"/>
    <col min="13562" max="13562" width="12.7109375" style="1" customWidth="1"/>
    <col min="13563" max="13563" width="13.7109375" style="1" customWidth="1"/>
    <col min="13564" max="13564" width="10" style="1" customWidth="1"/>
    <col min="13565" max="13565" width="15.42578125" style="1" bestFit="1" customWidth="1"/>
    <col min="13566" max="13807" width="7.7109375" style="1"/>
    <col min="13808" max="13808" width="1.85546875" style="1" customWidth="1"/>
    <col min="13809" max="13809" width="15.28515625" style="1" customWidth="1"/>
    <col min="13810" max="13811" width="7.7109375" style="1" customWidth="1"/>
    <col min="13812" max="13812" width="16" style="1" customWidth="1"/>
    <col min="13813" max="13813" width="12.28515625" style="1" customWidth="1"/>
    <col min="13814" max="13814" width="37.140625" style="1" customWidth="1"/>
    <col min="13815" max="13815" width="7.7109375" style="1" customWidth="1"/>
    <col min="13816" max="13816" width="10" style="1" customWidth="1"/>
    <col min="13817" max="13817" width="12.42578125" style="1" customWidth="1"/>
    <col min="13818" max="13818" width="12.7109375" style="1" customWidth="1"/>
    <col min="13819" max="13819" width="13.7109375" style="1" customWidth="1"/>
    <col min="13820" max="13820" width="10" style="1" customWidth="1"/>
    <col min="13821" max="13821" width="15.42578125" style="1" bestFit="1" customWidth="1"/>
    <col min="13822" max="14063" width="7.7109375" style="1"/>
    <col min="14064" max="14064" width="1.85546875" style="1" customWidth="1"/>
    <col min="14065" max="14065" width="15.28515625" style="1" customWidth="1"/>
    <col min="14066" max="14067" width="7.7109375" style="1" customWidth="1"/>
    <col min="14068" max="14068" width="16" style="1" customWidth="1"/>
    <col min="14069" max="14069" width="12.28515625" style="1" customWidth="1"/>
    <col min="14070" max="14070" width="37.140625" style="1" customWidth="1"/>
    <col min="14071" max="14071" width="7.7109375" style="1" customWidth="1"/>
    <col min="14072" max="14072" width="10" style="1" customWidth="1"/>
    <col min="14073" max="14073" width="12.42578125" style="1" customWidth="1"/>
    <col min="14074" max="14074" width="12.7109375" style="1" customWidth="1"/>
    <col min="14075" max="14075" width="13.7109375" style="1" customWidth="1"/>
    <col min="14076" max="14076" width="10" style="1" customWidth="1"/>
    <col min="14077" max="14077" width="15.42578125" style="1" bestFit="1" customWidth="1"/>
    <col min="14078" max="14319" width="7.7109375" style="1"/>
    <col min="14320" max="14320" width="1.85546875" style="1" customWidth="1"/>
    <col min="14321" max="14321" width="15.28515625" style="1" customWidth="1"/>
    <col min="14322" max="14323" width="7.7109375" style="1" customWidth="1"/>
    <col min="14324" max="14324" width="16" style="1" customWidth="1"/>
    <col min="14325" max="14325" width="12.28515625" style="1" customWidth="1"/>
    <col min="14326" max="14326" width="37.140625" style="1" customWidth="1"/>
    <col min="14327" max="14327" width="7.7109375" style="1" customWidth="1"/>
    <col min="14328" max="14328" width="10" style="1" customWidth="1"/>
    <col min="14329" max="14329" width="12.42578125" style="1" customWidth="1"/>
    <col min="14330" max="14330" width="12.7109375" style="1" customWidth="1"/>
    <col min="14331" max="14331" width="13.7109375" style="1" customWidth="1"/>
    <col min="14332" max="14332" width="10" style="1" customWidth="1"/>
    <col min="14333" max="14333" width="15.42578125" style="1" bestFit="1" customWidth="1"/>
    <col min="14334" max="14575" width="7.7109375" style="1"/>
    <col min="14576" max="14576" width="1.85546875" style="1" customWidth="1"/>
    <col min="14577" max="14577" width="15.28515625" style="1" customWidth="1"/>
    <col min="14578" max="14579" width="7.7109375" style="1" customWidth="1"/>
    <col min="14580" max="14580" width="16" style="1" customWidth="1"/>
    <col min="14581" max="14581" width="12.28515625" style="1" customWidth="1"/>
    <col min="14582" max="14582" width="37.140625" style="1" customWidth="1"/>
    <col min="14583" max="14583" width="7.7109375" style="1" customWidth="1"/>
    <col min="14584" max="14584" width="10" style="1" customWidth="1"/>
    <col min="14585" max="14585" width="12.42578125" style="1" customWidth="1"/>
    <col min="14586" max="14586" width="12.7109375" style="1" customWidth="1"/>
    <col min="14587" max="14587" width="13.7109375" style="1" customWidth="1"/>
    <col min="14588" max="14588" width="10" style="1" customWidth="1"/>
    <col min="14589" max="14589" width="15.42578125" style="1" bestFit="1" customWidth="1"/>
    <col min="14590" max="14831" width="7.7109375" style="1"/>
    <col min="14832" max="14832" width="1.85546875" style="1" customWidth="1"/>
    <col min="14833" max="14833" width="15.28515625" style="1" customWidth="1"/>
    <col min="14834" max="14835" width="7.7109375" style="1" customWidth="1"/>
    <col min="14836" max="14836" width="16" style="1" customWidth="1"/>
    <col min="14837" max="14837" width="12.28515625" style="1" customWidth="1"/>
    <col min="14838" max="14838" width="37.140625" style="1" customWidth="1"/>
    <col min="14839" max="14839" width="7.7109375" style="1" customWidth="1"/>
    <col min="14840" max="14840" width="10" style="1" customWidth="1"/>
    <col min="14841" max="14841" width="12.42578125" style="1" customWidth="1"/>
    <col min="14842" max="14842" width="12.7109375" style="1" customWidth="1"/>
    <col min="14843" max="14843" width="13.7109375" style="1" customWidth="1"/>
    <col min="14844" max="14844" width="10" style="1" customWidth="1"/>
    <col min="14845" max="14845" width="15.42578125" style="1" bestFit="1" customWidth="1"/>
    <col min="14846" max="15087" width="7.7109375" style="1"/>
    <col min="15088" max="15088" width="1.85546875" style="1" customWidth="1"/>
    <col min="15089" max="15089" width="15.28515625" style="1" customWidth="1"/>
    <col min="15090" max="15091" width="7.7109375" style="1" customWidth="1"/>
    <col min="15092" max="15092" width="16" style="1" customWidth="1"/>
    <col min="15093" max="15093" width="12.28515625" style="1" customWidth="1"/>
    <col min="15094" max="15094" width="37.140625" style="1" customWidth="1"/>
    <col min="15095" max="15095" width="7.7109375" style="1" customWidth="1"/>
    <col min="15096" max="15096" width="10" style="1" customWidth="1"/>
    <col min="15097" max="15097" width="12.42578125" style="1" customWidth="1"/>
    <col min="15098" max="15098" width="12.7109375" style="1" customWidth="1"/>
    <col min="15099" max="15099" width="13.7109375" style="1" customWidth="1"/>
    <col min="15100" max="15100" width="10" style="1" customWidth="1"/>
    <col min="15101" max="15101" width="15.42578125" style="1" bestFit="1" customWidth="1"/>
    <col min="15102" max="15343" width="7.7109375" style="1"/>
    <col min="15344" max="15344" width="1.85546875" style="1" customWidth="1"/>
    <col min="15345" max="15345" width="15.28515625" style="1" customWidth="1"/>
    <col min="15346" max="15347" width="7.7109375" style="1" customWidth="1"/>
    <col min="15348" max="15348" width="16" style="1" customWidth="1"/>
    <col min="15349" max="15349" width="12.28515625" style="1" customWidth="1"/>
    <col min="15350" max="15350" width="37.140625" style="1" customWidth="1"/>
    <col min="15351" max="15351" width="7.7109375" style="1" customWidth="1"/>
    <col min="15352" max="15352" width="10" style="1" customWidth="1"/>
    <col min="15353" max="15353" width="12.42578125" style="1" customWidth="1"/>
    <col min="15354" max="15354" width="12.7109375" style="1" customWidth="1"/>
    <col min="15355" max="15355" width="13.7109375" style="1" customWidth="1"/>
    <col min="15356" max="15356" width="10" style="1" customWidth="1"/>
    <col min="15357" max="15357" width="15.42578125" style="1" bestFit="1" customWidth="1"/>
    <col min="15358" max="15599" width="7.7109375" style="1"/>
    <col min="15600" max="15600" width="1.85546875" style="1" customWidth="1"/>
    <col min="15601" max="15601" width="15.28515625" style="1" customWidth="1"/>
    <col min="15602" max="15603" width="7.7109375" style="1" customWidth="1"/>
    <col min="15604" max="15604" width="16" style="1" customWidth="1"/>
    <col min="15605" max="15605" width="12.28515625" style="1" customWidth="1"/>
    <col min="15606" max="15606" width="37.140625" style="1" customWidth="1"/>
    <col min="15607" max="15607" width="7.7109375" style="1" customWidth="1"/>
    <col min="15608" max="15608" width="10" style="1" customWidth="1"/>
    <col min="15609" max="15609" width="12.42578125" style="1" customWidth="1"/>
    <col min="15610" max="15610" width="12.7109375" style="1" customWidth="1"/>
    <col min="15611" max="15611" width="13.7109375" style="1" customWidth="1"/>
    <col min="15612" max="15612" width="10" style="1" customWidth="1"/>
    <col min="15613" max="15613" width="15.42578125" style="1" bestFit="1" customWidth="1"/>
    <col min="15614" max="15855" width="7.7109375" style="1"/>
    <col min="15856" max="15856" width="1.85546875" style="1" customWidth="1"/>
    <col min="15857" max="15857" width="15.28515625" style="1" customWidth="1"/>
    <col min="15858" max="15859" width="7.7109375" style="1" customWidth="1"/>
    <col min="15860" max="15860" width="16" style="1" customWidth="1"/>
    <col min="15861" max="15861" width="12.28515625" style="1" customWidth="1"/>
    <col min="15862" max="15862" width="37.140625" style="1" customWidth="1"/>
    <col min="15863" max="15863" width="7.7109375" style="1" customWidth="1"/>
    <col min="15864" max="15864" width="10" style="1" customWidth="1"/>
    <col min="15865" max="15865" width="12.42578125" style="1" customWidth="1"/>
    <col min="15866" max="15866" width="12.7109375" style="1" customWidth="1"/>
    <col min="15867" max="15867" width="13.7109375" style="1" customWidth="1"/>
    <col min="15868" max="15868" width="10" style="1" customWidth="1"/>
    <col min="15869" max="15869" width="15.42578125" style="1" bestFit="1" customWidth="1"/>
    <col min="15870" max="16111" width="7.7109375" style="1"/>
    <col min="16112" max="16112" width="1.85546875" style="1" customWidth="1"/>
    <col min="16113" max="16113" width="15.28515625" style="1" customWidth="1"/>
    <col min="16114" max="16115" width="7.7109375" style="1" customWidth="1"/>
    <col min="16116" max="16116" width="16" style="1" customWidth="1"/>
    <col min="16117" max="16117" width="12.28515625" style="1" customWidth="1"/>
    <col min="16118" max="16118" width="37.140625" style="1" customWidth="1"/>
    <col min="16119" max="16119" width="7.7109375" style="1" customWidth="1"/>
    <col min="16120" max="16120" width="10" style="1" customWidth="1"/>
    <col min="16121" max="16121" width="12.42578125" style="1" customWidth="1"/>
    <col min="16122" max="16122" width="12.7109375" style="1" customWidth="1"/>
    <col min="16123" max="16123" width="13.7109375" style="1" customWidth="1"/>
    <col min="16124" max="16124" width="10" style="1" customWidth="1"/>
    <col min="16125" max="16125" width="15.42578125" style="1" bestFit="1" customWidth="1"/>
    <col min="16126" max="16384" width="7.7109375" style="1"/>
  </cols>
  <sheetData>
    <row r="1" spans="1:12" ht="5.25" customHeight="1" thickBot="1" x14ac:dyDescent="0.25"/>
    <row r="2" spans="1:12" ht="21.75" thickTop="1" thickBot="1" x14ac:dyDescent="0.35">
      <c r="B2" s="960" t="s">
        <v>107</v>
      </c>
      <c r="C2" s="961"/>
      <c r="D2" s="961"/>
      <c r="E2" s="961"/>
      <c r="F2" s="961"/>
      <c r="G2" s="961"/>
      <c r="H2" s="961"/>
      <c r="I2" s="961"/>
      <c r="J2" s="961"/>
      <c r="K2" s="961"/>
      <c r="L2" s="962"/>
    </row>
    <row r="3" spans="1:12" ht="21.75" thickTop="1" thickBot="1" x14ac:dyDescent="0.35">
      <c r="B3" s="2"/>
      <c r="C3" s="2"/>
      <c r="D3" s="2"/>
      <c r="E3" s="2"/>
      <c r="F3" s="2"/>
      <c r="G3" s="2"/>
      <c r="H3" s="2"/>
      <c r="I3" s="2"/>
      <c r="J3" s="2"/>
      <c r="K3" s="2"/>
      <c r="L3" s="79" t="s">
        <v>143</v>
      </c>
    </row>
    <row r="4" spans="1:12" ht="25.5" customHeight="1" thickTop="1" thickBot="1" x14ac:dyDescent="0.25">
      <c r="A4" s="3"/>
      <c r="B4" s="963" t="s">
        <v>109</v>
      </c>
      <c r="C4" s="963"/>
      <c r="D4" s="964"/>
      <c r="E4" s="964"/>
      <c r="F4" s="964"/>
      <c r="G4" s="964"/>
      <c r="H4" s="964"/>
      <c r="I4" s="964"/>
      <c r="J4" s="964"/>
      <c r="K4" s="964"/>
      <c r="L4" s="965"/>
    </row>
    <row r="5" spans="1:12" ht="21" thickTop="1" x14ac:dyDescent="0.2">
      <c r="A5" s="4"/>
      <c r="B5" s="5"/>
      <c r="C5" s="6"/>
      <c r="D5" s="6"/>
      <c r="E5" s="6"/>
      <c r="F5" s="6"/>
      <c r="G5" s="6"/>
      <c r="H5" s="6"/>
      <c r="I5" s="6"/>
      <c r="J5" s="6"/>
      <c r="K5" s="6"/>
      <c r="L5" s="185"/>
    </row>
    <row r="6" spans="1:12" ht="20.25" x14ac:dyDescent="0.3">
      <c r="B6" s="7" t="s">
        <v>111</v>
      </c>
      <c r="C6" s="165"/>
      <c r="D6" s="2"/>
      <c r="E6" s="2"/>
      <c r="F6" s="8"/>
      <c r="G6" s="2"/>
      <c r="H6" s="103">
        <v>2021</v>
      </c>
      <c r="I6" s="174"/>
      <c r="J6" s="174"/>
      <c r="K6" s="174"/>
      <c r="L6" s="9"/>
    </row>
    <row r="7" spans="1:12" ht="9" customHeight="1" x14ac:dyDescent="0.3">
      <c r="B7" s="10"/>
      <c r="C7" s="8"/>
      <c r="D7" s="2"/>
      <c r="E7" s="2"/>
      <c r="F7" s="8"/>
      <c r="G7" s="2"/>
      <c r="H7" s="8"/>
      <c r="I7" s="8"/>
      <c r="J7" s="8"/>
      <c r="K7" s="8"/>
      <c r="L7" s="9"/>
    </row>
    <row r="8" spans="1:12" ht="15.75" customHeight="1" x14ac:dyDescent="0.3">
      <c r="B8" s="7" t="s">
        <v>112</v>
      </c>
      <c r="C8" s="165"/>
      <c r="D8" s="2"/>
      <c r="E8" s="2"/>
      <c r="F8" s="8"/>
      <c r="G8" s="958" t="s">
        <v>0</v>
      </c>
      <c r="H8" s="959"/>
      <c r="I8" s="175"/>
      <c r="J8" s="175"/>
      <c r="K8" s="175"/>
      <c r="L8" s="3"/>
    </row>
    <row r="9" spans="1:12" ht="15.75" customHeight="1" x14ac:dyDescent="0.3">
      <c r="B9" s="7"/>
      <c r="C9" s="165"/>
      <c r="D9" s="2"/>
      <c r="E9" s="2"/>
      <c r="F9" s="8"/>
      <c r="G9" s="984"/>
      <c r="H9" s="985"/>
      <c r="I9" s="176"/>
      <c r="J9" s="176"/>
      <c r="K9" s="176"/>
      <c r="L9" s="3"/>
    </row>
    <row r="10" spans="1:12" ht="10.5" customHeight="1" x14ac:dyDescent="0.3">
      <c r="B10" s="7"/>
      <c r="C10" s="165"/>
      <c r="D10" s="2"/>
      <c r="E10" s="2"/>
      <c r="F10" s="8"/>
      <c r="G10" s="2"/>
      <c r="H10" s="8"/>
      <c r="I10" s="8"/>
      <c r="J10" s="8"/>
      <c r="K10" s="8"/>
      <c r="L10" s="9"/>
    </row>
    <row r="11" spans="1:12" ht="15.75" customHeight="1" x14ac:dyDescent="0.3">
      <c r="B11" s="18" t="s">
        <v>113</v>
      </c>
      <c r="C11" s="166"/>
      <c r="D11" s="2"/>
      <c r="E11" s="2"/>
      <c r="F11" s="8"/>
      <c r="G11" s="982"/>
      <c r="H11" s="983"/>
      <c r="I11" s="174"/>
      <c r="J11" s="174"/>
      <c r="K11" s="174"/>
      <c r="L11" s="3"/>
    </row>
    <row r="12" spans="1:12" ht="10.5" customHeight="1" x14ac:dyDescent="0.3">
      <c r="B12" s="7"/>
      <c r="C12" s="165"/>
      <c r="D12" s="2"/>
      <c r="E12" s="2"/>
      <c r="F12" s="8"/>
      <c r="G12" s="2"/>
      <c r="H12" s="8"/>
      <c r="I12" s="8"/>
      <c r="J12" s="8"/>
      <c r="K12" s="8"/>
      <c r="L12" s="9"/>
    </row>
    <row r="13" spans="1:12" ht="20.25" x14ac:dyDescent="0.3">
      <c r="B13" s="7" t="s">
        <v>114</v>
      </c>
      <c r="C13" s="165"/>
      <c r="D13" s="2"/>
      <c r="E13" s="2"/>
      <c r="F13" s="8"/>
      <c r="G13" s="982"/>
      <c r="H13" s="983"/>
      <c r="I13" s="174"/>
      <c r="J13" s="174"/>
      <c r="K13" s="174"/>
      <c r="L13" s="9"/>
    </row>
    <row r="14" spans="1:12" ht="10.5" customHeight="1" x14ac:dyDescent="0.3">
      <c r="B14" s="10"/>
      <c r="C14" s="8"/>
      <c r="D14" s="2"/>
      <c r="E14" s="2"/>
      <c r="F14" s="8"/>
      <c r="G14" s="8"/>
      <c r="H14" s="2"/>
      <c r="I14" s="2"/>
      <c r="J14" s="2"/>
      <c r="K14" s="2"/>
      <c r="L14" s="9"/>
    </row>
    <row r="15" spans="1:12" ht="20.25" customHeight="1" x14ac:dyDescent="0.3">
      <c r="B15" s="7" t="s">
        <v>141</v>
      </c>
      <c r="C15" s="165"/>
      <c r="D15" s="2"/>
      <c r="E15" s="2"/>
      <c r="F15" s="8"/>
      <c r="G15" s="1019" t="s">
        <v>499</v>
      </c>
      <c r="H15" s="1020"/>
      <c r="I15" s="177"/>
      <c r="J15" s="177"/>
      <c r="K15" s="177"/>
      <c r="L15" s="9"/>
    </row>
    <row r="16" spans="1:12" ht="10.5" customHeight="1" x14ac:dyDescent="0.3">
      <c r="B16" s="10"/>
      <c r="C16" s="8"/>
      <c r="D16" s="2"/>
      <c r="E16" s="2"/>
      <c r="F16" s="8"/>
      <c r="G16" s="8"/>
      <c r="H16" s="2"/>
      <c r="I16" s="2"/>
      <c r="J16" s="2"/>
      <c r="K16" s="2"/>
      <c r="L16" s="9"/>
    </row>
    <row r="17" spans="1:15" ht="20.25" x14ac:dyDescent="0.3">
      <c r="B17" s="24" t="s">
        <v>142</v>
      </c>
      <c r="C17" s="167"/>
      <c r="D17" s="2"/>
      <c r="E17" s="2"/>
      <c r="F17" s="2"/>
      <c r="G17" s="2"/>
      <c r="H17" s="25" t="s">
        <v>116</v>
      </c>
      <c r="I17" s="178"/>
      <c r="J17" s="178"/>
      <c r="K17" s="178"/>
      <c r="L17" s="3"/>
    </row>
    <row r="18" spans="1:15" ht="21" thickBot="1" x14ac:dyDescent="0.35">
      <c r="B18" s="26"/>
      <c r="C18" s="167"/>
      <c r="D18" s="2"/>
      <c r="E18" s="2"/>
      <c r="F18" s="2"/>
      <c r="G18" s="2"/>
      <c r="H18" s="2"/>
      <c r="I18" s="2"/>
      <c r="J18" s="2"/>
      <c r="K18" s="2"/>
      <c r="L18" s="27"/>
    </row>
    <row r="19" spans="1:15" s="29" customFormat="1" ht="21" customHeight="1" thickTop="1" x14ac:dyDescent="0.2">
      <c r="B19" s="975" t="s">
        <v>146</v>
      </c>
      <c r="C19" s="969" t="s">
        <v>1</v>
      </c>
      <c r="D19" s="970"/>
      <c r="E19" s="970"/>
      <c r="F19" s="970"/>
      <c r="G19" s="970"/>
      <c r="H19" s="971"/>
      <c r="I19" s="977" t="s">
        <v>150</v>
      </c>
      <c r="J19" s="977"/>
      <c r="K19" s="948"/>
      <c r="L19" s="948" t="s">
        <v>496</v>
      </c>
      <c r="O19" s="1"/>
    </row>
    <row r="20" spans="1:15" s="29" customFormat="1" ht="20.25" customHeight="1" thickBot="1" x14ac:dyDescent="0.25">
      <c r="B20" s="976"/>
      <c r="C20" s="972"/>
      <c r="D20" s="973"/>
      <c r="E20" s="973"/>
      <c r="F20" s="973"/>
      <c r="G20" s="973"/>
      <c r="H20" s="974"/>
      <c r="I20" s="978"/>
      <c r="J20" s="978"/>
      <c r="K20" s="979"/>
      <c r="L20" s="949"/>
    </row>
    <row r="21" spans="1:15" s="29" customFormat="1" ht="21.75" thickTop="1" thickBot="1" x14ac:dyDescent="0.35">
      <c r="B21" s="976"/>
      <c r="C21" s="196" t="s">
        <v>117</v>
      </c>
      <c r="D21" s="197" t="s">
        <v>118</v>
      </c>
      <c r="E21" s="198"/>
      <c r="F21" s="198"/>
      <c r="G21" s="40"/>
      <c r="H21" s="138"/>
      <c r="I21" s="160" t="s">
        <v>147</v>
      </c>
      <c r="J21" s="160" t="s">
        <v>148</v>
      </c>
      <c r="K21" s="160" t="s">
        <v>149</v>
      </c>
      <c r="L21" s="949"/>
    </row>
    <row r="22" spans="1:15" s="29" customFormat="1" ht="21.75" thickTop="1" thickBot="1" x14ac:dyDescent="0.35">
      <c r="A22" s="28"/>
      <c r="B22" s="966" t="s">
        <v>145</v>
      </c>
      <c r="C22" s="189">
        <v>112</v>
      </c>
      <c r="D22" s="190" t="s">
        <v>119</v>
      </c>
      <c r="E22" s="40"/>
      <c r="F22" s="40"/>
      <c r="G22" s="40"/>
      <c r="H22" s="191"/>
      <c r="I22" s="186"/>
      <c r="J22" s="187"/>
      <c r="K22" s="186"/>
      <c r="L22" s="93">
        <f>+SUM(L23:L34)</f>
        <v>0</v>
      </c>
    </row>
    <row r="23" spans="1:15" ht="21" thickTop="1" x14ac:dyDescent="0.3">
      <c r="A23" s="4"/>
      <c r="B23" s="967"/>
      <c r="C23" s="63">
        <v>112101</v>
      </c>
      <c r="D23" s="944" t="s">
        <v>5</v>
      </c>
      <c r="E23" s="944"/>
      <c r="F23" s="944"/>
      <c r="G23" s="944"/>
      <c r="H23" s="945"/>
      <c r="I23" s="98"/>
      <c r="J23" s="183"/>
      <c r="K23" s="98"/>
      <c r="L23" s="183"/>
    </row>
    <row r="24" spans="1:15" ht="20.25" x14ac:dyDescent="0.3">
      <c r="A24" s="4"/>
      <c r="B24" s="967"/>
      <c r="C24" s="63">
        <v>112102</v>
      </c>
      <c r="D24" s="944" t="s">
        <v>6</v>
      </c>
      <c r="E24" s="944"/>
      <c r="F24" s="944"/>
      <c r="G24" s="944"/>
      <c r="H24" s="945"/>
      <c r="I24" s="98"/>
      <c r="J24" s="183"/>
      <c r="K24" s="98"/>
      <c r="L24" s="183"/>
    </row>
    <row r="25" spans="1:15" ht="20.25" x14ac:dyDescent="0.3">
      <c r="B25" s="967"/>
      <c r="C25" s="63">
        <v>112103</v>
      </c>
      <c r="D25" s="944" t="s">
        <v>7</v>
      </c>
      <c r="E25" s="944"/>
      <c r="F25" s="944"/>
      <c r="G25" s="944"/>
      <c r="H25" s="945"/>
      <c r="I25" s="98"/>
      <c r="J25" s="183"/>
      <c r="K25" s="98"/>
      <c r="L25" s="183"/>
    </row>
    <row r="26" spans="1:15" ht="20.25" x14ac:dyDescent="0.3">
      <c r="B26" s="967"/>
      <c r="C26" s="63">
        <v>112104</v>
      </c>
      <c r="D26" s="944" t="s">
        <v>8</v>
      </c>
      <c r="E26" s="944"/>
      <c r="F26" s="944"/>
      <c r="G26" s="944"/>
      <c r="H26" s="945"/>
      <c r="I26" s="98"/>
      <c r="J26" s="183"/>
      <c r="K26" s="98"/>
      <c r="L26" s="183"/>
    </row>
    <row r="27" spans="1:15" ht="20.25" x14ac:dyDescent="0.3">
      <c r="B27" s="967"/>
      <c r="C27" s="63">
        <v>112105</v>
      </c>
      <c r="D27" s="944" t="s">
        <v>9</v>
      </c>
      <c r="E27" s="944"/>
      <c r="F27" s="944"/>
      <c r="G27" s="944"/>
      <c r="H27" s="945"/>
      <c r="I27" s="98"/>
      <c r="J27" s="183"/>
      <c r="K27" s="98"/>
      <c r="L27" s="183"/>
    </row>
    <row r="28" spans="1:15" s="29" customFormat="1" ht="20.25" x14ac:dyDescent="0.3">
      <c r="B28" s="967"/>
      <c r="C28" s="63">
        <v>112106</v>
      </c>
      <c r="D28" s="944" t="s">
        <v>10</v>
      </c>
      <c r="E28" s="944"/>
      <c r="F28" s="944"/>
      <c r="G28" s="944"/>
      <c r="H28" s="945"/>
      <c r="I28" s="98"/>
      <c r="J28" s="183"/>
      <c r="K28" s="98"/>
      <c r="L28" s="183"/>
    </row>
    <row r="29" spans="1:15" ht="20.25" x14ac:dyDescent="0.3">
      <c r="B29" s="967"/>
      <c r="C29" s="63">
        <v>112107</v>
      </c>
      <c r="D29" s="944" t="s">
        <v>11</v>
      </c>
      <c r="E29" s="944"/>
      <c r="F29" s="944"/>
      <c r="G29" s="944"/>
      <c r="H29" s="945"/>
      <c r="I29" s="98"/>
      <c r="J29" s="183"/>
      <c r="K29" s="98"/>
      <c r="L29" s="183"/>
    </row>
    <row r="30" spans="1:15" ht="20.25" x14ac:dyDescent="0.3">
      <c r="B30" s="967"/>
      <c r="C30" s="63">
        <v>112108</v>
      </c>
      <c r="D30" s="944" t="s">
        <v>12</v>
      </c>
      <c r="E30" s="944"/>
      <c r="F30" s="944"/>
      <c r="G30" s="944"/>
      <c r="H30" s="945"/>
      <c r="I30" s="98"/>
      <c r="J30" s="183"/>
      <c r="K30" s="98"/>
      <c r="L30" s="183"/>
    </row>
    <row r="31" spans="1:15" ht="20.25" x14ac:dyDescent="0.3">
      <c r="B31" s="967"/>
      <c r="C31" s="63">
        <v>112109</v>
      </c>
      <c r="D31" s="944" t="s">
        <v>13</v>
      </c>
      <c r="E31" s="944"/>
      <c r="F31" s="944"/>
      <c r="G31" s="944"/>
      <c r="H31" s="945"/>
      <c r="I31" s="98"/>
      <c r="J31" s="183"/>
      <c r="K31" s="98"/>
      <c r="L31" s="183"/>
    </row>
    <row r="32" spans="1:15" ht="20.25" x14ac:dyDescent="0.3">
      <c r="B32" s="967"/>
      <c r="C32" s="63">
        <v>112110</v>
      </c>
      <c r="D32" s="944" t="s">
        <v>3</v>
      </c>
      <c r="E32" s="944"/>
      <c r="F32" s="944"/>
      <c r="G32" s="944"/>
      <c r="H32" s="945"/>
      <c r="I32" s="98"/>
      <c r="J32" s="183"/>
      <c r="K32" s="98"/>
      <c r="L32" s="183"/>
    </row>
    <row r="33" spans="2:12" ht="20.25" x14ac:dyDescent="0.3">
      <c r="B33" s="967"/>
      <c r="C33" s="63">
        <v>112111</v>
      </c>
      <c r="D33" s="944" t="s">
        <v>14</v>
      </c>
      <c r="E33" s="944"/>
      <c r="F33" s="944"/>
      <c r="G33" s="944"/>
      <c r="H33" s="945"/>
      <c r="I33" s="98"/>
      <c r="J33" s="183"/>
      <c r="K33" s="98"/>
      <c r="L33" s="183"/>
    </row>
    <row r="34" spans="2:12" ht="21" thickBot="1" x14ac:dyDescent="0.35">
      <c r="B34" s="967"/>
      <c r="C34" s="169">
        <v>112199</v>
      </c>
      <c r="D34" s="939" t="s">
        <v>4</v>
      </c>
      <c r="E34" s="939"/>
      <c r="F34" s="939"/>
      <c r="G34" s="939"/>
      <c r="H34" s="940"/>
      <c r="I34" s="158"/>
      <c r="J34" s="184"/>
      <c r="K34" s="158"/>
      <c r="L34" s="142"/>
    </row>
    <row r="35" spans="2:12" ht="21.75" thickTop="1" thickBot="1" x14ac:dyDescent="0.35">
      <c r="B35" s="967"/>
      <c r="C35" s="63"/>
      <c r="D35" s="161"/>
      <c r="E35" s="161"/>
      <c r="F35" s="161"/>
      <c r="G35" s="161"/>
      <c r="H35" s="162"/>
      <c r="I35" s="161"/>
      <c r="J35" s="161"/>
      <c r="K35" s="161"/>
      <c r="L35" s="69"/>
    </row>
    <row r="36" spans="2:12" ht="21.75" thickTop="1" thickBot="1" x14ac:dyDescent="0.35">
      <c r="B36" s="967"/>
      <c r="C36" s="173">
        <v>12</v>
      </c>
      <c r="D36" s="986" t="s">
        <v>15</v>
      </c>
      <c r="E36" s="987"/>
      <c r="F36" s="987"/>
      <c r="G36" s="987"/>
      <c r="H36" s="988"/>
      <c r="I36" s="160"/>
      <c r="J36" s="160"/>
      <c r="K36" s="160"/>
      <c r="L36" s="123">
        <f>+SUM(L38+L74)</f>
        <v>0</v>
      </c>
    </row>
    <row r="37" spans="2:12" ht="21.75" thickTop="1" thickBot="1" x14ac:dyDescent="0.35">
      <c r="B37" s="967"/>
      <c r="C37" s="110"/>
      <c r="D37" s="111"/>
      <c r="E37" s="111"/>
      <c r="F37" s="111"/>
      <c r="G37" s="111"/>
      <c r="H37" s="192"/>
      <c r="I37" s="111"/>
      <c r="J37" s="111"/>
      <c r="K37" s="111"/>
      <c r="L37" s="112"/>
    </row>
    <row r="38" spans="2:12" ht="21" thickTop="1" x14ac:dyDescent="0.3">
      <c r="B38" s="967"/>
      <c r="C38" s="170">
        <v>121</v>
      </c>
      <c r="D38" s="952" t="s">
        <v>16</v>
      </c>
      <c r="E38" s="952"/>
      <c r="F38" s="952"/>
      <c r="G38" s="952"/>
      <c r="H38" s="953"/>
      <c r="I38" s="179"/>
      <c r="J38" s="179"/>
      <c r="K38" s="179"/>
      <c r="L38" s="139">
        <f>+SUM(L39:L72)</f>
        <v>0</v>
      </c>
    </row>
    <row r="39" spans="2:12" ht="20.25" x14ac:dyDescent="0.3">
      <c r="B39" s="967"/>
      <c r="C39" s="171">
        <v>121001</v>
      </c>
      <c r="D39" s="956" t="s">
        <v>17</v>
      </c>
      <c r="E39" s="956"/>
      <c r="F39" s="956"/>
      <c r="G39" s="956"/>
      <c r="H39" s="957"/>
      <c r="I39" s="164"/>
      <c r="J39" s="164"/>
      <c r="K39" s="164"/>
      <c r="L39" s="140"/>
    </row>
    <row r="40" spans="2:12" ht="20.25" x14ac:dyDescent="0.3">
      <c r="B40" s="967"/>
      <c r="C40" s="171">
        <v>121002</v>
      </c>
      <c r="D40" s="956" t="s">
        <v>144</v>
      </c>
      <c r="E40" s="956"/>
      <c r="F40" s="956"/>
      <c r="G40" s="956"/>
      <c r="H40" s="957"/>
      <c r="I40" s="188"/>
      <c r="J40" s="141"/>
      <c r="K40" s="141"/>
      <c r="L40" s="141"/>
    </row>
    <row r="41" spans="2:12" ht="20.25" x14ac:dyDescent="0.3">
      <c r="B41" s="967"/>
      <c r="C41" s="171">
        <v>121003</v>
      </c>
      <c r="D41" s="956" t="s">
        <v>18</v>
      </c>
      <c r="E41" s="956"/>
      <c r="F41" s="956"/>
      <c r="G41" s="956"/>
      <c r="H41" s="957"/>
      <c r="I41" s="188"/>
      <c r="J41" s="141"/>
      <c r="K41" s="141"/>
      <c r="L41" s="141"/>
    </row>
    <row r="42" spans="2:12" ht="20.25" x14ac:dyDescent="0.3">
      <c r="B42" s="967"/>
      <c r="C42" s="171">
        <v>121005</v>
      </c>
      <c r="D42" s="956" t="s">
        <v>19</v>
      </c>
      <c r="E42" s="956"/>
      <c r="F42" s="956"/>
      <c r="G42" s="956"/>
      <c r="H42" s="957"/>
      <c r="I42" s="188"/>
      <c r="J42" s="141"/>
      <c r="K42" s="141"/>
      <c r="L42" s="141"/>
    </row>
    <row r="43" spans="2:12" ht="20.25" x14ac:dyDescent="0.3">
      <c r="B43" s="967"/>
      <c r="C43" s="171">
        <v>121006</v>
      </c>
      <c r="D43" s="956" t="s">
        <v>20</v>
      </c>
      <c r="E43" s="956"/>
      <c r="F43" s="956"/>
      <c r="G43" s="956"/>
      <c r="H43" s="957"/>
      <c r="I43" s="188"/>
      <c r="J43" s="141"/>
      <c r="K43" s="141"/>
      <c r="L43" s="141"/>
    </row>
    <row r="44" spans="2:12" ht="20.25" x14ac:dyDescent="0.3">
      <c r="B44" s="967"/>
      <c r="C44" s="171">
        <v>121007</v>
      </c>
      <c r="D44" s="956" t="s">
        <v>21</v>
      </c>
      <c r="E44" s="956"/>
      <c r="F44" s="956"/>
      <c r="G44" s="956"/>
      <c r="H44" s="957"/>
      <c r="I44" s="188"/>
      <c r="J44" s="141"/>
      <c r="K44" s="141"/>
      <c r="L44" s="141"/>
    </row>
    <row r="45" spans="2:12" ht="20.25" x14ac:dyDescent="0.3">
      <c r="B45" s="967"/>
      <c r="C45" s="171">
        <v>121008</v>
      </c>
      <c r="D45" s="956" t="s">
        <v>22</v>
      </c>
      <c r="E45" s="956"/>
      <c r="F45" s="956"/>
      <c r="G45" s="956"/>
      <c r="H45" s="957"/>
      <c r="I45" s="188"/>
      <c r="J45" s="141"/>
      <c r="K45" s="141"/>
      <c r="L45" s="141"/>
    </row>
    <row r="46" spans="2:12" ht="20.25" x14ac:dyDescent="0.3">
      <c r="B46" s="967"/>
      <c r="C46" s="171">
        <v>121009</v>
      </c>
      <c r="D46" s="956" t="s">
        <v>23</v>
      </c>
      <c r="E46" s="956"/>
      <c r="F46" s="956"/>
      <c r="G46" s="956"/>
      <c r="H46" s="957"/>
      <c r="I46" s="188"/>
      <c r="J46" s="141"/>
      <c r="K46" s="141"/>
      <c r="L46" s="141"/>
    </row>
    <row r="47" spans="2:12" ht="20.25" x14ac:dyDescent="0.3">
      <c r="B47" s="967"/>
      <c r="C47" s="171">
        <v>121010</v>
      </c>
      <c r="D47" s="956" t="s">
        <v>24</v>
      </c>
      <c r="E47" s="956"/>
      <c r="F47" s="956"/>
      <c r="G47" s="956"/>
      <c r="H47" s="957"/>
      <c r="I47" s="188"/>
      <c r="J47" s="141"/>
      <c r="K47" s="141"/>
      <c r="L47" s="141"/>
    </row>
    <row r="48" spans="2:12" ht="20.25" x14ac:dyDescent="0.3">
      <c r="B48" s="967"/>
      <c r="C48" s="171">
        <v>121011</v>
      </c>
      <c r="D48" s="956" t="s">
        <v>25</v>
      </c>
      <c r="E48" s="956"/>
      <c r="F48" s="956"/>
      <c r="G48" s="956"/>
      <c r="H48" s="957"/>
      <c r="I48" s="188"/>
      <c r="J48" s="141"/>
      <c r="K48" s="141"/>
      <c r="L48" s="141"/>
    </row>
    <row r="49" spans="2:12" ht="20.25" x14ac:dyDescent="0.3">
      <c r="B49" s="967"/>
      <c r="C49" s="171">
        <v>121012</v>
      </c>
      <c r="D49" s="956" t="s">
        <v>26</v>
      </c>
      <c r="E49" s="956"/>
      <c r="F49" s="956"/>
      <c r="G49" s="956"/>
      <c r="H49" s="957"/>
      <c r="I49" s="188"/>
      <c r="J49" s="141"/>
      <c r="K49" s="141"/>
      <c r="L49" s="141"/>
    </row>
    <row r="50" spans="2:12" ht="20.25" x14ac:dyDescent="0.3">
      <c r="B50" s="967"/>
      <c r="C50" s="171">
        <v>121013</v>
      </c>
      <c r="D50" s="956" t="s">
        <v>27</v>
      </c>
      <c r="E50" s="956"/>
      <c r="F50" s="956"/>
      <c r="G50" s="956"/>
      <c r="H50" s="957"/>
      <c r="I50" s="188"/>
      <c r="J50" s="141"/>
      <c r="K50" s="141"/>
      <c r="L50" s="141"/>
    </row>
    <row r="51" spans="2:12" ht="20.25" x14ac:dyDescent="0.3">
      <c r="B51" s="967"/>
      <c r="C51" s="171">
        <v>121014</v>
      </c>
      <c r="D51" s="956" t="s">
        <v>28</v>
      </c>
      <c r="E51" s="956"/>
      <c r="F51" s="956"/>
      <c r="G51" s="956"/>
      <c r="H51" s="957"/>
      <c r="I51" s="188"/>
      <c r="J51" s="141"/>
      <c r="K51" s="141"/>
      <c r="L51" s="141"/>
    </row>
    <row r="52" spans="2:12" ht="20.25" x14ac:dyDescent="0.3">
      <c r="B52" s="967"/>
      <c r="C52" s="171">
        <v>121015</v>
      </c>
      <c r="D52" s="956" t="s">
        <v>29</v>
      </c>
      <c r="E52" s="956"/>
      <c r="F52" s="956"/>
      <c r="G52" s="956"/>
      <c r="H52" s="957"/>
      <c r="I52" s="188"/>
      <c r="J52" s="141"/>
      <c r="K52" s="141"/>
      <c r="L52" s="141"/>
    </row>
    <row r="53" spans="2:12" ht="20.25" x14ac:dyDescent="0.3">
      <c r="B53" s="967"/>
      <c r="C53" s="171">
        <v>121016</v>
      </c>
      <c r="D53" s="956" t="s">
        <v>30</v>
      </c>
      <c r="E53" s="956"/>
      <c r="F53" s="956"/>
      <c r="G53" s="956"/>
      <c r="H53" s="957"/>
      <c r="I53" s="188"/>
      <c r="J53" s="141"/>
      <c r="K53" s="141"/>
      <c r="L53" s="141"/>
    </row>
    <row r="54" spans="2:12" ht="20.25" x14ac:dyDescent="0.3">
      <c r="B54" s="967"/>
      <c r="C54" s="171">
        <v>121017</v>
      </c>
      <c r="D54" s="956" t="s">
        <v>31</v>
      </c>
      <c r="E54" s="956"/>
      <c r="F54" s="956"/>
      <c r="G54" s="956"/>
      <c r="H54" s="957"/>
      <c r="I54" s="188"/>
      <c r="J54" s="141"/>
      <c r="K54" s="141"/>
      <c r="L54" s="141"/>
    </row>
    <row r="55" spans="2:12" ht="20.25" x14ac:dyDescent="0.3">
      <c r="B55" s="967"/>
      <c r="C55" s="171">
        <v>121018</v>
      </c>
      <c r="D55" s="956" t="s">
        <v>32</v>
      </c>
      <c r="E55" s="956"/>
      <c r="F55" s="956"/>
      <c r="G55" s="956"/>
      <c r="H55" s="957"/>
      <c r="I55" s="188"/>
      <c r="J55" s="141"/>
      <c r="K55" s="141"/>
      <c r="L55" s="141"/>
    </row>
    <row r="56" spans="2:12" ht="20.25" x14ac:dyDescent="0.3">
      <c r="B56" s="967"/>
      <c r="C56" s="171">
        <v>121020</v>
      </c>
      <c r="D56" s="956" t="s">
        <v>33</v>
      </c>
      <c r="E56" s="956"/>
      <c r="F56" s="956"/>
      <c r="G56" s="956"/>
      <c r="H56" s="957"/>
      <c r="I56" s="188"/>
      <c r="J56" s="141"/>
      <c r="K56" s="141"/>
      <c r="L56" s="141"/>
    </row>
    <row r="57" spans="2:12" ht="20.25" x14ac:dyDescent="0.3">
      <c r="B57" s="967"/>
      <c r="C57" s="171">
        <v>121021</v>
      </c>
      <c r="D57" s="956" t="s">
        <v>34</v>
      </c>
      <c r="E57" s="956"/>
      <c r="F57" s="956"/>
      <c r="G57" s="956"/>
      <c r="H57" s="957"/>
      <c r="I57" s="188"/>
      <c r="J57" s="141"/>
      <c r="K57" s="141"/>
      <c r="L57" s="141"/>
    </row>
    <row r="58" spans="2:12" ht="20.25" x14ac:dyDescent="0.3">
      <c r="B58" s="967"/>
      <c r="C58" s="171">
        <v>121022</v>
      </c>
      <c r="D58" s="956" t="s">
        <v>35</v>
      </c>
      <c r="E58" s="956"/>
      <c r="F58" s="956"/>
      <c r="G58" s="956"/>
      <c r="H58" s="957"/>
      <c r="I58" s="188"/>
      <c r="J58" s="141"/>
      <c r="K58" s="141"/>
      <c r="L58" s="141"/>
    </row>
    <row r="59" spans="2:12" ht="20.25" x14ac:dyDescent="0.3">
      <c r="B59" s="967"/>
      <c r="C59" s="171">
        <v>121023</v>
      </c>
      <c r="D59" s="956" t="s">
        <v>36</v>
      </c>
      <c r="E59" s="956"/>
      <c r="F59" s="956"/>
      <c r="G59" s="956"/>
      <c r="H59" s="957"/>
      <c r="I59" s="188"/>
      <c r="J59" s="141"/>
      <c r="K59" s="141"/>
      <c r="L59" s="141"/>
    </row>
    <row r="60" spans="2:12" ht="20.25" x14ac:dyDescent="0.3">
      <c r="B60" s="967"/>
      <c r="C60" s="171">
        <v>121024</v>
      </c>
      <c r="D60" s="956" t="s">
        <v>37</v>
      </c>
      <c r="E60" s="956"/>
      <c r="F60" s="956"/>
      <c r="G60" s="956"/>
      <c r="H60" s="957"/>
      <c r="I60" s="188"/>
      <c r="J60" s="141"/>
      <c r="K60" s="141"/>
      <c r="L60" s="141"/>
    </row>
    <row r="61" spans="2:12" ht="20.25" x14ac:dyDescent="0.3">
      <c r="B61" s="967"/>
      <c r="C61" s="171">
        <v>121025</v>
      </c>
      <c r="D61" s="956" t="s">
        <v>38</v>
      </c>
      <c r="E61" s="956"/>
      <c r="F61" s="956"/>
      <c r="G61" s="956"/>
      <c r="H61" s="957"/>
      <c r="I61" s="188"/>
      <c r="J61" s="141"/>
      <c r="K61" s="141"/>
      <c r="L61" s="141"/>
    </row>
    <row r="62" spans="2:12" ht="20.25" x14ac:dyDescent="0.3">
      <c r="B62" s="967"/>
      <c r="C62" s="171">
        <v>121026</v>
      </c>
      <c r="D62" s="956" t="s">
        <v>39</v>
      </c>
      <c r="E62" s="956"/>
      <c r="F62" s="956"/>
      <c r="G62" s="956"/>
      <c r="H62" s="957"/>
      <c r="I62" s="188"/>
      <c r="J62" s="141"/>
      <c r="K62" s="141"/>
      <c r="L62" s="141"/>
    </row>
    <row r="63" spans="2:12" ht="20.25" x14ac:dyDescent="0.3">
      <c r="B63" s="967"/>
      <c r="C63" s="171">
        <v>121027</v>
      </c>
      <c r="D63" s="956" t="s">
        <v>40</v>
      </c>
      <c r="E63" s="956"/>
      <c r="F63" s="956"/>
      <c r="G63" s="956"/>
      <c r="H63" s="957"/>
      <c r="I63" s="188"/>
      <c r="J63" s="141"/>
      <c r="K63" s="141"/>
      <c r="L63" s="141"/>
    </row>
    <row r="64" spans="2:12" ht="20.25" x14ac:dyDescent="0.3">
      <c r="B64" s="967"/>
      <c r="C64" s="171">
        <v>121028</v>
      </c>
      <c r="D64" s="956" t="s">
        <v>41</v>
      </c>
      <c r="E64" s="956"/>
      <c r="F64" s="956"/>
      <c r="G64" s="956"/>
      <c r="H64" s="957"/>
      <c r="I64" s="188"/>
      <c r="J64" s="141"/>
      <c r="K64" s="141"/>
      <c r="L64" s="141"/>
    </row>
    <row r="65" spans="2:12" ht="20.25" x14ac:dyDescent="0.3">
      <c r="B65" s="967"/>
      <c r="C65" s="171">
        <v>121029</v>
      </c>
      <c r="D65" s="956" t="s">
        <v>42</v>
      </c>
      <c r="E65" s="956"/>
      <c r="F65" s="956"/>
      <c r="G65" s="956"/>
      <c r="H65" s="957"/>
      <c r="I65" s="188"/>
      <c r="J65" s="141"/>
      <c r="K65" s="141"/>
      <c r="L65" s="141"/>
    </row>
    <row r="66" spans="2:12" ht="20.25" x14ac:dyDescent="0.3">
      <c r="B66" s="967"/>
      <c r="C66" s="171">
        <v>121030</v>
      </c>
      <c r="D66" s="956" t="s">
        <v>43</v>
      </c>
      <c r="E66" s="956"/>
      <c r="F66" s="956"/>
      <c r="G66" s="956"/>
      <c r="H66" s="957"/>
      <c r="I66" s="188"/>
      <c r="J66" s="141"/>
      <c r="K66" s="141"/>
      <c r="L66" s="141"/>
    </row>
    <row r="67" spans="2:12" ht="20.25" x14ac:dyDescent="0.3">
      <c r="B67" s="967"/>
      <c r="C67" s="171">
        <v>121031</v>
      </c>
      <c r="D67" s="956" t="s">
        <v>44</v>
      </c>
      <c r="E67" s="956"/>
      <c r="F67" s="956"/>
      <c r="G67" s="956"/>
      <c r="H67" s="957"/>
      <c r="I67" s="188"/>
      <c r="J67" s="141"/>
      <c r="K67" s="141"/>
      <c r="L67" s="141"/>
    </row>
    <row r="68" spans="2:12" ht="20.25" x14ac:dyDescent="0.3">
      <c r="B68" s="967"/>
      <c r="C68" s="171">
        <v>121032</v>
      </c>
      <c r="D68" s="956" t="s">
        <v>45</v>
      </c>
      <c r="E68" s="956"/>
      <c r="F68" s="956"/>
      <c r="G68" s="956"/>
      <c r="H68" s="957"/>
      <c r="I68" s="188"/>
      <c r="J68" s="141"/>
      <c r="K68" s="141"/>
      <c r="L68" s="141"/>
    </row>
    <row r="69" spans="2:12" ht="20.25" x14ac:dyDescent="0.3">
      <c r="B69" s="967"/>
      <c r="C69" s="171">
        <v>121033</v>
      </c>
      <c r="D69" s="956" t="s">
        <v>46</v>
      </c>
      <c r="E69" s="956"/>
      <c r="F69" s="956"/>
      <c r="G69" s="956"/>
      <c r="H69" s="957"/>
      <c r="I69" s="188"/>
      <c r="J69" s="141"/>
      <c r="K69" s="141"/>
      <c r="L69" s="141"/>
    </row>
    <row r="70" spans="2:12" ht="20.25" x14ac:dyDescent="0.3">
      <c r="B70" s="967"/>
      <c r="C70" s="171">
        <v>121034</v>
      </c>
      <c r="D70" s="956" t="s">
        <v>47</v>
      </c>
      <c r="E70" s="956"/>
      <c r="F70" s="956"/>
      <c r="G70" s="956"/>
      <c r="H70" s="957"/>
      <c r="I70" s="188"/>
      <c r="J70" s="141"/>
      <c r="K70" s="141"/>
      <c r="L70" s="141"/>
    </row>
    <row r="71" spans="2:12" ht="20.25" x14ac:dyDescent="0.3">
      <c r="B71" s="967"/>
      <c r="C71" s="171">
        <v>121098</v>
      </c>
      <c r="D71" s="956" t="s">
        <v>48</v>
      </c>
      <c r="E71" s="956"/>
      <c r="F71" s="956"/>
      <c r="G71" s="956"/>
      <c r="H71" s="957"/>
      <c r="I71" s="188"/>
      <c r="J71" s="141"/>
      <c r="K71" s="141"/>
      <c r="L71" s="141"/>
    </row>
    <row r="72" spans="2:12" ht="21" thickBot="1" x14ac:dyDescent="0.35">
      <c r="B72" s="967"/>
      <c r="C72" s="171">
        <v>121099</v>
      </c>
      <c r="D72" s="956" t="s">
        <v>49</v>
      </c>
      <c r="E72" s="956"/>
      <c r="F72" s="956"/>
      <c r="G72" s="956"/>
      <c r="H72" s="957"/>
      <c r="I72" s="164"/>
      <c r="J72" s="164"/>
      <c r="K72" s="164"/>
      <c r="L72" s="142"/>
    </row>
    <row r="73" spans="2:12" ht="21.75" thickTop="1" thickBot="1" x14ac:dyDescent="0.35">
      <c r="B73" s="967"/>
      <c r="C73" s="122"/>
      <c r="D73" s="120"/>
      <c r="E73" s="120"/>
      <c r="F73" s="120"/>
      <c r="G73" s="120"/>
      <c r="H73" s="193"/>
      <c r="I73" s="180"/>
      <c r="J73" s="180"/>
      <c r="K73" s="180"/>
      <c r="L73" s="125"/>
    </row>
    <row r="74" spans="2:12" ht="21" thickTop="1" x14ac:dyDescent="0.3">
      <c r="B74" s="967"/>
      <c r="C74" s="149">
        <v>122</v>
      </c>
      <c r="D74" s="946" t="s">
        <v>50</v>
      </c>
      <c r="E74" s="946"/>
      <c r="F74" s="946"/>
      <c r="G74" s="946"/>
      <c r="H74" s="947"/>
      <c r="I74" s="181"/>
      <c r="J74" s="139"/>
      <c r="K74" s="181"/>
      <c r="L74" s="139">
        <f>+SUM(L75:L103)</f>
        <v>0</v>
      </c>
    </row>
    <row r="75" spans="2:12" ht="20.25" x14ac:dyDescent="0.3">
      <c r="B75" s="967"/>
      <c r="C75" s="63">
        <v>122001</v>
      </c>
      <c r="D75" s="944" t="s">
        <v>51</v>
      </c>
      <c r="E75" s="944"/>
      <c r="F75" s="944"/>
      <c r="G75" s="944"/>
      <c r="H75" s="945"/>
      <c r="I75" s="98"/>
      <c r="J75" s="183"/>
      <c r="K75" s="98"/>
      <c r="L75" s="183"/>
    </row>
    <row r="76" spans="2:12" ht="20.25" x14ac:dyDescent="0.3">
      <c r="B76" s="967"/>
      <c r="C76" s="63">
        <v>122002</v>
      </c>
      <c r="D76" s="944" t="s">
        <v>52</v>
      </c>
      <c r="E76" s="944"/>
      <c r="F76" s="944"/>
      <c r="G76" s="944"/>
      <c r="H76" s="945"/>
      <c r="I76" s="98"/>
      <c r="J76" s="183"/>
      <c r="K76" s="98"/>
      <c r="L76" s="183"/>
    </row>
    <row r="77" spans="2:12" ht="20.25" x14ac:dyDescent="0.3">
      <c r="B77" s="967"/>
      <c r="C77" s="63">
        <v>122003</v>
      </c>
      <c r="D77" s="944" t="s">
        <v>53</v>
      </c>
      <c r="E77" s="944"/>
      <c r="F77" s="944"/>
      <c r="G77" s="944"/>
      <c r="H77" s="945"/>
      <c r="I77" s="98"/>
      <c r="J77" s="183"/>
      <c r="K77" s="98"/>
      <c r="L77" s="183"/>
    </row>
    <row r="78" spans="2:12" ht="20.25" x14ac:dyDescent="0.3">
      <c r="B78" s="967"/>
      <c r="C78" s="63">
        <v>122004</v>
      </c>
      <c r="D78" s="944" t="s">
        <v>54</v>
      </c>
      <c r="E78" s="944"/>
      <c r="F78" s="944"/>
      <c r="G78" s="944"/>
      <c r="H78" s="945"/>
      <c r="I78" s="98"/>
      <c r="J78" s="183"/>
      <c r="K78" s="98"/>
      <c r="L78" s="183"/>
    </row>
    <row r="79" spans="2:12" ht="20.25" x14ac:dyDescent="0.3">
      <c r="B79" s="967"/>
      <c r="C79" s="63">
        <v>122005</v>
      </c>
      <c r="D79" s="944" t="s">
        <v>55</v>
      </c>
      <c r="E79" s="944"/>
      <c r="F79" s="944"/>
      <c r="G79" s="944"/>
      <c r="H79" s="945"/>
      <c r="I79" s="98"/>
      <c r="J79" s="183"/>
      <c r="K79" s="98"/>
      <c r="L79" s="183"/>
    </row>
    <row r="80" spans="2:12" ht="20.25" x14ac:dyDescent="0.3">
      <c r="B80" s="967"/>
      <c r="C80" s="63">
        <v>122006</v>
      </c>
      <c r="D80" s="944" t="s">
        <v>56</v>
      </c>
      <c r="E80" s="944"/>
      <c r="F80" s="944"/>
      <c r="G80" s="944"/>
      <c r="H80" s="945"/>
      <c r="I80" s="98"/>
      <c r="J80" s="183"/>
      <c r="K80" s="98"/>
      <c r="L80" s="183"/>
    </row>
    <row r="81" spans="2:12" ht="20.25" x14ac:dyDescent="0.3">
      <c r="B81" s="967"/>
      <c r="C81" s="63">
        <v>122007</v>
      </c>
      <c r="D81" s="944" t="s">
        <v>57</v>
      </c>
      <c r="E81" s="944"/>
      <c r="F81" s="944"/>
      <c r="G81" s="944"/>
      <c r="H81" s="945"/>
      <c r="I81" s="98"/>
      <c r="J81" s="183"/>
      <c r="K81" s="98"/>
      <c r="L81" s="183"/>
    </row>
    <row r="82" spans="2:12" ht="20.25" x14ac:dyDescent="0.3">
      <c r="B82" s="967"/>
      <c r="C82" s="63">
        <v>122008</v>
      </c>
      <c r="D82" s="944" t="s">
        <v>58</v>
      </c>
      <c r="E82" s="944"/>
      <c r="F82" s="944"/>
      <c r="G82" s="944"/>
      <c r="H82" s="945"/>
      <c r="I82" s="98"/>
      <c r="J82" s="183"/>
      <c r="K82" s="98"/>
      <c r="L82" s="183"/>
    </row>
    <row r="83" spans="2:12" ht="20.25" x14ac:dyDescent="0.3">
      <c r="B83" s="967"/>
      <c r="C83" s="63">
        <v>122009</v>
      </c>
      <c r="D83" s="944" t="s">
        <v>59</v>
      </c>
      <c r="E83" s="944"/>
      <c r="F83" s="944"/>
      <c r="G83" s="944"/>
      <c r="H83" s="945"/>
      <c r="I83" s="98"/>
      <c r="J83" s="183"/>
      <c r="K83" s="98"/>
      <c r="L83" s="183"/>
    </row>
    <row r="84" spans="2:12" ht="20.25" x14ac:dyDescent="0.3">
      <c r="B84" s="967"/>
      <c r="C84" s="63">
        <v>122010</v>
      </c>
      <c r="D84" s="944" t="s">
        <v>60</v>
      </c>
      <c r="E84" s="944"/>
      <c r="F84" s="944"/>
      <c r="G84" s="944"/>
      <c r="H84" s="945"/>
      <c r="I84" s="98"/>
      <c r="J84" s="183"/>
      <c r="K84" s="98"/>
      <c r="L84" s="183"/>
    </row>
    <row r="85" spans="2:12" ht="20.25" x14ac:dyDescent="0.3">
      <c r="B85" s="967"/>
      <c r="C85" s="63">
        <v>122011</v>
      </c>
      <c r="D85" s="944" t="s">
        <v>61</v>
      </c>
      <c r="E85" s="944"/>
      <c r="F85" s="944"/>
      <c r="G85" s="944"/>
      <c r="H85" s="945"/>
      <c r="I85" s="98"/>
      <c r="J85" s="183"/>
      <c r="K85" s="98"/>
      <c r="L85" s="183"/>
    </row>
    <row r="86" spans="2:12" ht="20.25" x14ac:dyDescent="0.3">
      <c r="B86" s="967"/>
      <c r="C86" s="63">
        <v>122012</v>
      </c>
      <c r="D86" s="944" t="s">
        <v>62</v>
      </c>
      <c r="E86" s="944"/>
      <c r="F86" s="944"/>
      <c r="G86" s="944"/>
      <c r="H86" s="945"/>
      <c r="I86" s="98"/>
      <c r="J86" s="183"/>
      <c r="K86" s="98"/>
      <c r="L86" s="183"/>
    </row>
    <row r="87" spans="2:12" ht="20.25" x14ac:dyDescent="0.3">
      <c r="B87" s="967"/>
      <c r="C87" s="63">
        <v>122013</v>
      </c>
      <c r="D87" s="944" t="s">
        <v>63</v>
      </c>
      <c r="E87" s="944"/>
      <c r="F87" s="944"/>
      <c r="G87" s="944"/>
      <c r="H87" s="945"/>
      <c r="I87" s="98"/>
      <c r="J87" s="183"/>
      <c r="K87" s="98"/>
      <c r="L87" s="183"/>
    </row>
    <row r="88" spans="2:12" ht="20.25" x14ac:dyDescent="0.3">
      <c r="B88" s="967"/>
      <c r="C88" s="63">
        <v>122014</v>
      </c>
      <c r="D88" s="944" t="s">
        <v>64</v>
      </c>
      <c r="E88" s="944"/>
      <c r="F88" s="944"/>
      <c r="G88" s="944"/>
      <c r="H88" s="945"/>
      <c r="I88" s="98"/>
      <c r="J88" s="183"/>
      <c r="K88" s="98"/>
      <c r="L88" s="183"/>
    </row>
    <row r="89" spans="2:12" ht="20.25" x14ac:dyDescent="0.3">
      <c r="B89" s="967"/>
      <c r="C89" s="63">
        <v>122015</v>
      </c>
      <c r="D89" s="944" t="s">
        <v>65</v>
      </c>
      <c r="E89" s="944"/>
      <c r="F89" s="944"/>
      <c r="G89" s="944"/>
      <c r="H89" s="945"/>
      <c r="I89" s="98"/>
      <c r="J89" s="183"/>
      <c r="K89" s="98"/>
      <c r="L89" s="183"/>
    </row>
    <row r="90" spans="2:12" ht="20.25" x14ac:dyDescent="0.3">
      <c r="B90" s="967"/>
      <c r="C90" s="63">
        <v>122016</v>
      </c>
      <c r="D90" s="944" t="s">
        <v>66</v>
      </c>
      <c r="E90" s="944"/>
      <c r="F90" s="944"/>
      <c r="G90" s="944"/>
      <c r="H90" s="945"/>
      <c r="I90" s="98"/>
      <c r="J90" s="183"/>
      <c r="K90" s="98"/>
      <c r="L90" s="183"/>
    </row>
    <row r="91" spans="2:12" ht="20.25" x14ac:dyDescent="0.3">
      <c r="B91" s="967"/>
      <c r="C91" s="63">
        <v>122017</v>
      </c>
      <c r="D91" s="944" t="s">
        <v>67</v>
      </c>
      <c r="E91" s="944"/>
      <c r="F91" s="944"/>
      <c r="G91" s="944"/>
      <c r="H91" s="945"/>
      <c r="I91" s="98"/>
      <c r="J91" s="183"/>
      <c r="K91" s="98"/>
      <c r="L91" s="183"/>
    </row>
    <row r="92" spans="2:12" ht="20.25" x14ac:dyDescent="0.3">
      <c r="B92" s="967"/>
      <c r="C92" s="63">
        <v>122018</v>
      </c>
      <c r="D92" s="944" t="s">
        <v>68</v>
      </c>
      <c r="E92" s="944"/>
      <c r="F92" s="944"/>
      <c r="G92" s="944"/>
      <c r="H92" s="945"/>
      <c r="I92" s="98"/>
      <c r="J92" s="183"/>
      <c r="K92" s="98"/>
      <c r="L92" s="183"/>
    </row>
    <row r="93" spans="2:12" ht="20.25" x14ac:dyDescent="0.3">
      <c r="B93" s="967"/>
      <c r="C93" s="63">
        <v>122019</v>
      </c>
      <c r="D93" s="944" t="s">
        <v>69</v>
      </c>
      <c r="E93" s="944"/>
      <c r="F93" s="944"/>
      <c r="G93" s="944"/>
      <c r="H93" s="945"/>
      <c r="I93" s="98"/>
      <c r="J93" s="183"/>
      <c r="K93" s="98"/>
      <c r="L93" s="183"/>
    </row>
    <row r="94" spans="2:12" ht="20.25" x14ac:dyDescent="0.3">
      <c r="B94" s="967"/>
      <c r="C94" s="63">
        <v>122020</v>
      </c>
      <c r="D94" s="944" t="s">
        <v>70</v>
      </c>
      <c r="E94" s="944"/>
      <c r="F94" s="944"/>
      <c r="G94" s="944"/>
      <c r="H94" s="945"/>
      <c r="I94" s="98"/>
      <c r="J94" s="183"/>
      <c r="K94" s="98"/>
      <c r="L94" s="183"/>
    </row>
    <row r="95" spans="2:12" ht="20.25" x14ac:dyDescent="0.3">
      <c r="B95" s="967"/>
      <c r="C95" s="63">
        <v>122021</v>
      </c>
      <c r="D95" s="944" t="s">
        <v>71</v>
      </c>
      <c r="E95" s="944"/>
      <c r="F95" s="944"/>
      <c r="G95" s="944"/>
      <c r="H95" s="945"/>
      <c r="I95" s="98"/>
      <c r="J95" s="183"/>
      <c r="K95" s="98"/>
      <c r="L95" s="183"/>
    </row>
    <row r="96" spans="2:12" ht="20.25" x14ac:dyDescent="0.3">
      <c r="B96" s="967"/>
      <c r="C96" s="63">
        <v>122022</v>
      </c>
      <c r="D96" s="944" t="s">
        <v>72</v>
      </c>
      <c r="E96" s="944"/>
      <c r="F96" s="944"/>
      <c r="G96" s="944"/>
      <c r="H96" s="945"/>
      <c r="I96" s="98"/>
      <c r="J96" s="183"/>
      <c r="K96" s="98"/>
      <c r="L96" s="183"/>
    </row>
    <row r="97" spans="2:12" ht="20.25" x14ac:dyDescent="0.3">
      <c r="B97" s="967"/>
      <c r="C97" s="63">
        <v>122023</v>
      </c>
      <c r="D97" s="944" t="s">
        <v>73</v>
      </c>
      <c r="E97" s="944"/>
      <c r="F97" s="944"/>
      <c r="G97" s="944"/>
      <c r="H97" s="945"/>
      <c r="I97" s="98"/>
      <c r="J97" s="183"/>
      <c r="K97" s="98"/>
      <c r="L97" s="183"/>
    </row>
    <row r="98" spans="2:12" ht="20.25" x14ac:dyDescent="0.3">
      <c r="B98" s="967"/>
      <c r="C98" s="63">
        <v>122024</v>
      </c>
      <c r="D98" s="944" t="s">
        <v>74</v>
      </c>
      <c r="E98" s="944"/>
      <c r="F98" s="944"/>
      <c r="G98" s="944"/>
      <c r="H98" s="945"/>
      <c r="I98" s="98"/>
      <c r="J98" s="183"/>
      <c r="K98" s="98"/>
      <c r="L98" s="183"/>
    </row>
    <row r="99" spans="2:12" ht="20.25" x14ac:dyDescent="0.3">
      <c r="B99" s="967"/>
      <c r="C99" s="63">
        <v>122025</v>
      </c>
      <c r="D99" s="944" t="s">
        <v>75</v>
      </c>
      <c r="E99" s="944"/>
      <c r="F99" s="944"/>
      <c r="G99" s="944"/>
      <c r="H99" s="945"/>
      <c r="I99" s="98"/>
      <c r="J99" s="183"/>
      <c r="K99" s="98"/>
      <c r="L99" s="183"/>
    </row>
    <row r="100" spans="2:12" ht="20.25" x14ac:dyDescent="0.3">
      <c r="B100" s="967"/>
      <c r="C100" s="63">
        <v>122026</v>
      </c>
      <c r="D100" s="944" t="s">
        <v>76</v>
      </c>
      <c r="E100" s="944"/>
      <c r="F100" s="944"/>
      <c r="G100" s="944"/>
      <c r="H100" s="945"/>
      <c r="I100" s="98"/>
      <c r="J100" s="183"/>
      <c r="K100" s="98"/>
      <c r="L100" s="183"/>
    </row>
    <row r="101" spans="2:12" ht="20.25" x14ac:dyDescent="0.3">
      <c r="B101" s="967"/>
      <c r="C101" s="63">
        <v>122027</v>
      </c>
      <c r="D101" s="944" t="s">
        <v>77</v>
      </c>
      <c r="E101" s="944"/>
      <c r="F101" s="944"/>
      <c r="G101" s="944"/>
      <c r="H101" s="945"/>
      <c r="I101" s="98"/>
      <c r="J101" s="183"/>
      <c r="K101" s="98"/>
      <c r="L101" s="183"/>
    </row>
    <row r="102" spans="2:12" ht="20.25" x14ac:dyDescent="0.3">
      <c r="B102" s="967"/>
      <c r="C102" s="63">
        <v>122028</v>
      </c>
      <c r="D102" s="944" t="s">
        <v>78</v>
      </c>
      <c r="E102" s="944"/>
      <c r="F102" s="944"/>
      <c r="G102" s="944"/>
      <c r="H102" s="945"/>
      <c r="I102" s="98"/>
      <c r="J102" s="183"/>
      <c r="K102" s="202"/>
      <c r="L102" s="202"/>
    </row>
    <row r="103" spans="2:12" ht="21" thickBot="1" x14ac:dyDescent="0.35">
      <c r="B103" s="967"/>
      <c r="C103" s="169">
        <v>122099</v>
      </c>
      <c r="D103" s="939" t="s">
        <v>79</v>
      </c>
      <c r="E103" s="939"/>
      <c r="F103" s="939"/>
      <c r="G103" s="939"/>
      <c r="H103" s="940"/>
      <c r="I103" s="199"/>
      <c r="J103" s="200"/>
      <c r="K103" s="201"/>
      <c r="L103" s="200"/>
    </row>
    <row r="104" spans="2:12" ht="21.75" thickTop="1" thickBot="1" x14ac:dyDescent="0.35">
      <c r="B104" s="967"/>
      <c r="C104" s="63"/>
      <c r="D104" s="161"/>
      <c r="E104" s="161"/>
      <c r="F104" s="161"/>
      <c r="G104" s="161"/>
      <c r="H104" s="162"/>
      <c r="I104" s="161"/>
      <c r="J104" s="161"/>
      <c r="K104" s="161"/>
      <c r="L104" s="121"/>
    </row>
    <row r="105" spans="2:12" ht="21" thickTop="1" x14ac:dyDescent="0.3">
      <c r="B105" s="967"/>
      <c r="C105" s="168">
        <v>13</v>
      </c>
      <c r="D105" s="954" t="s">
        <v>80</v>
      </c>
      <c r="E105" s="946"/>
      <c r="F105" s="946"/>
      <c r="G105" s="946"/>
      <c r="H105" s="947"/>
      <c r="I105" s="182"/>
      <c r="J105" s="182"/>
      <c r="K105" s="203"/>
      <c r="L105" s="139">
        <f>+SUM(L106:L107)</f>
        <v>0</v>
      </c>
    </row>
    <row r="106" spans="2:12" ht="20.25" x14ac:dyDescent="0.3">
      <c r="B106" s="967"/>
      <c r="C106" s="63">
        <v>130001</v>
      </c>
      <c r="D106" s="955" t="s">
        <v>81</v>
      </c>
      <c r="E106" s="944"/>
      <c r="F106" s="944"/>
      <c r="G106" s="944"/>
      <c r="H106" s="945"/>
      <c r="I106" s="98"/>
      <c r="J106" s="183"/>
      <c r="K106" s="183"/>
      <c r="L106" s="204"/>
    </row>
    <row r="107" spans="2:12" ht="21" thickBot="1" x14ac:dyDescent="0.35">
      <c r="B107" s="967"/>
      <c r="C107" s="169">
        <v>130098</v>
      </c>
      <c r="D107" s="950" t="s">
        <v>82</v>
      </c>
      <c r="E107" s="939"/>
      <c r="F107" s="939"/>
      <c r="G107" s="939"/>
      <c r="H107" s="940"/>
      <c r="I107" s="159"/>
      <c r="J107" s="159"/>
      <c r="K107" s="159"/>
      <c r="L107" s="142"/>
    </row>
    <row r="108" spans="2:12" ht="21.75" thickTop="1" thickBot="1" x14ac:dyDescent="0.35">
      <c r="B108" s="967"/>
      <c r="C108" s="63"/>
      <c r="D108" s="161"/>
      <c r="E108" s="161"/>
      <c r="F108" s="161"/>
      <c r="G108" s="161"/>
      <c r="H108" s="162"/>
      <c r="I108" s="161"/>
      <c r="J108" s="161"/>
      <c r="K108" s="161"/>
      <c r="L108" s="69"/>
    </row>
    <row r="109" spans="2:12" ht="21.75" thickTop="1" thickBot="1" x14ac:dyDescent="0.35">
      <c r="B109" s="967"/>
      <c r="C109" s="173">
        <v>14</v>
      </c>
      <c r="D109" s="951" t="s">
        <v>83</v>
      </c>
      <c r="E109" s="951"/>
      <c r="F109" s="951"/>
      <c r="G109" s="951"/>
      <c r="H109" s="951"/>
      <c r="I109" s="160"/>
      <c r="J109" s="163"/>
      <c r="K109" s="163"/>
      <c r="L109" s="123">
        <f>+SUM(L111,L119,L128)</f>
        <v>0</v>
      </c>
    </row>
    <row r="110" spans="2:12" ht="21.75" thickTop="1" thickBot="1" x14ac:dyDescent="0.35">
      <c r="B110" s="967"/>
      <c r="C110" s="110"/>
      <c r="D110" s="111"/>
      <c r="E110" s="111"/>
      <c r="F110" s="111"/>
      <c r="G110" s="111"/>
      <c r="H110" s="192"/>
      <c r="I110" s="111"/>
      <c r="J110" s="111"/>
      <c r="K110" s="111"/>
      <c r="L110" s="112"/>
    </row>
    <row r="111" spans="2:12" ht="21" thickTop="1" x14ac:dyDescent="0.3">
      <c r="B111" s="967"/>
      <c r="C111" s="170">
        <v>141</v>
      </c>
      <c r="D111" s="952" t="s">
        <v>84</v>
      </c>
      <c r="E111" s="952"/>
      <c r="F111" s="952"/>
      <c r="G111" s="952"/>
      <c r="H111" s="953"/>
      <c r="I111" s="179"/>
      <c r="J111" s="179"/>
      <c r="K111" s="179"/>
      <c r="L111" s="139">
        <f>+SUM(L112:L117)</f>
        <v>0</v>
      </c>
    </row>
    <row r="112" spans="2:12" ht="20.25" x14ac:dyDescent="0.3">
      <c r="B112" s="967"/>
      <c r="C112" s="63">
        <v>141001</v>
      </c>
      <c r="D112" s="944" t="s">
        <v>85</v>
      </c>
      <c r="E112" s="944"/>
      <c r="F112" s="944"/>
      <c r="G112" s="944"/>
      <c r="H112" s="945"/>
      <c r="I112" s="98"/>
      <c r="J112" s="183"/>
      <c r="K112" s="183"/>
      <c r="L112" s="183"/>
    </row>
    <row r="113" spans="2:12" ht="20.25" x14ac:dyDescent="0.3">
      <c r="B113" s="967"/>
      <c r="C113" s="63">
        <v>141002</v>
      </c>
      <c r="D113" s="944" t="s">
        <v>86</v>
      </c>
      <c r="E113" s="944"/>
      <c r="F113" s="944"/>
      <c r="G113" s="944"/>
      <c r="H113" s="945"/>
      <c r="I113" s="98"/>
      <c r="J113" s="183"/>
      <c r="K113" s="183"/>
      <c r="L113" s="183"/>
    </row>
    <row r="114" spans="2:12" ht="20.25" x14ac:dyDescent="0.3">
      <c r="B114" s="967"/>
      <c r="C114" s="63">
        <v>141003</v>
      </c>
      <c r="D114" s="944" t="s">
        <v>87</v>
      </c>
      <c r="E114" s="944"/>
      <c r="F114" s="944"/>
      <c r="G114" s="944"/>
      <c r="H114" s="945"/>
      <c r="I114" s="98"/>
      <c r="J114" s="183"/>
      <c r="K114" s="183"/>
      <c r="L114" s="183"/>
    </row>
    <row r="115" spans="2:12" ht="20.25" x14ac:dyDescent="0.3">
      <c r="B115" s="967"/>
      <c r="C115" s="63">
        <v>141004</v>
      </c>
      <c r="D115" s="944" t="s">
        <v>88</v>
      </c>
      <c r="E115" s="944"/>
      <c r="F115" s="944"/>
      <c r="G115" s="944"/>
      <c r="H115" s="945"/>
      <c r="I115" s="98"/>
      <c r="J115" s="183"/>
      <c r="K115" s="183"/>
      <c r="L115" s="183"/>
    </row>
    <row r="116" spans="2:12" ht="20.25" x14ac:dyDescent="0.3">
      <c r="B116" s="967"/>
      <c r="C116" s="63">
        <v>141005</v>
      </c>
      <c r="D116" s="944" t="s">
        <v>89</v>
      </c>
      <c r="E116" s="944"/>
      <c r="F116" s="944"/>
      <c r="G116" s="944"/>
      <c r="H116" s="945"/>
      <c r="I116" s="98"/>
      <c r="J116" s="183"/>
      <c r="K116" s="183"/>
      <c r="L116" s="183"/>
    </row>
    <row r="117" spans="2:12" ht="21" thickBot="1" x14ac:dyDescent="0.35">
      <c r="B117" s="967"/>
      <c r="C117" s="169">
        <v>141099</v>
      </c>
      <c r="D117" s="939" t="s">
        <v>90</v>
      </c>
      <c r="E117" s="939"/>
      <c r="F117" s="939"/>
      <c r="G117" s="939"/>
      <c r="H117" s="940"/>
      <c r="I117" s="159"/>
      <c r="J117" s="159"/>
      <c r="K117" s="159"/>
      <c r="L117" s="142"/>
    </row>
    <row r="118" spans="2:12" ht="21.75" thickTop="1" thickBot="1" x14ac:dyDescent="0.35">
      <c r="B118" s="967"/>
      <c r="C118" s="131"/>
      <c r="D118" s="132"/>
      <c r="E118" s="132"/>
      <c r="F118" s="132"/>
      <c r="G118" s="132"/>
      <c r="H118" s="194"/>
      <c r="I118" s="132"/>
      <c r="J118" s="132"/>
      <c r="K118" s="132"/>
      <c r="L118" s="121"/>
    </row>
    <row r="119" spans="2:12" ht="21" thickTop="1" x14ac:dyDescent="0.3">
      <c r="B119" s="967"/>
      <c r="C119" s="149">
        <v>1434</v>
      </c>
      <c r="D119" s="946" t="s">
        <v>91</v>
      </c>
      <c r="E119" s="946"/>
      <c r="F119" s="946"/>
      <c r="G119" s="946"/>
      <c r="H119" s="947"/>
      <c r="I119" s="182"/>
      <c r="J119" s="182"/>
      <c r="K119" s="182"/>
      <c r="L119" s="182">
        <f>+SUM(L120:L126)</f>
        <v>0</v>
      </c>
    </row>
    <row r="120" spans="2:12" ht="20.25" x14ac:dyDescent="0.3">
      <c r="B120" s="967"/>
      <c r="C120" s="63">
        <v>143401</v>
      </c>
      <c r="D120" s="944" t="s">
        <v>92</v>
      </c>
      <c r="E120" s="944"/>
      <c r="F120" s="944"/>
      <c r="G120" s="944"/>
      <c r="H120" s="945"/>
      <c r="I120" s="98"/>
      <c r="J120" s="183"/>
      <c r="K120" s="183"/>
      <c r="L120" s="183"/>
    </row>
    <row r="121" spans="2:12" ht="20.25" x14ac:dyDescent="0.3">
      <c r="B121" s="967"/>
      <c r="C121" s="63">
        <v>143402</v>
      </c>
      <c r="D121" s="944" t="s">
        <v>93</v>
      </c>
      <c r="E121" s="944"/>
      <c r="F121" s="944"/>
      <c r="G121" s="944"/>
      <c r="H121" s="945"/>
      <c r="I121" s="98"/>
      <c r="J121" s="183"/>
      <c r="K121" s="183"/>
      <c r="L121" s="183"/>
    </row>
    <row r="122" spans="2:12" ht="20.25" x14ac:dyDescent="0.3">
      <c r="B122" s="967"/>
      <c r="C122" s="63">
        <v>143403</v>
      </c>
      <c r="D122" s="944" t="s">
        <v>94</v>
      </c>
      <c r="E122" s="944"/>
      <c r="F122" s="944"/>
      <c r="G122" s="944"/>
      <c r="H122" s="945"/>
      <c r="I122" s="98"/>
      <c r="J122" s="183"/>
      <c r="K122" s="183"/>
      <c r="L122" s="183"/>
    </row>
    <row r="123" spans="2:12" ht="20.25" x14ac:dyDescent="0.3">
      <c r="B123" s="967"/>
      <c r="C123" s="63">
        <v>143405</v>
      </c>
      <c r="D123" s="944" t="s">
        <v>95</v>
      </c>
      <c r="E123" s="944"/>
      <c r="F123" s="944"/>
      <c r="G123" s="944"/>
      <c r="H123" s="945"/>
      <c r="I123" s="98"/>
      <c r="J123" s="183"/>
      <c r="K123" s="183"/>
      <c r="L123" s="183"/>
    </row>
    <row r="124" spans="2:12" ht="20.25" x14ac:dyDescent="0.3">
      <c r="B124" s="967"/>
      <c r="C124" s="63">
        <v>143406</v>
      </c>
      <c r="D124" s="944" t="s">
        <v>96</v>
      </c>
      <c r="E124" s="944"/>
      <c r="F124" s="944"/>
      <c r="G124" s="944"/>
      <c r="H124" s="945"/>
      <c r="I124" s="98"/>
      <c r="J124" s="183"/>
      <c r="K124" s="183"/>
      <c r="L124" s="183"/>
    </row>
    <row r="125" spans="2:12" ht="20.25" x14ac:dyDescent="0.3">
      <c r="B125" s="967"/>
      <c r="C125" s="63">
        <v>143107</v>
      </c>
      <c r="D125" s="944" t="s">
        <v>97</v>
      </c>
      <c r="E125" s="944"/>
      <c r="F125" s="944"/>
      <c r="G125" s="944"/>
      <c r="H125" s="945"/>
      <c r="I125" s="98"/>
      <c r="J125" s="183"/>
      <c r="K125" s="183"/>
      <c r="L125" s="98"/>
    </row>
    <row r="126" spans="2:12" ht="21" thickBot="1" x14ac:dyDescent="0.35">
      <c r="B126" s="967"/>
      <c r="C126" s="169">
        <v>143499</v>
      </c>
      <c r="D126" s="939" t="s">
        <v>98</v>
      </c>
      <c r="E126" s="939"/>
      <c r="F126" s="939"/>
      <c r="G126" s="939"/>
      <c r="H126" s="940"/>
      <c r="I126" s="159"/>
      <c r="J126" s="159"/>
      <c r="K126" s="159"/>
      <c r="L126" s="142"/>
    </row>
    <row r="127" spans="2:12" ht="21.75" thickTop="1" thickBot="1" x14ac:dyDescent="0.35">
      <c r="B127" s="967"/>
      <c r="C127" s="117"/>
      <c r="D127" s="118"/>
      <c r="E127" s="118"/>
      <c r="F127" s="118"/>
      <c r="G127" s="118"/>
      <c r="H127" s="195"/>
      <c r="I127" s="118"/>
      <c r="J127" s="118"/>
      <c r="K127" s="118"/>
      <c r="L127" s="69"/>
    </row>
    <row r="128" spans="2:12" ht="21" thickTop="1" x14ac:dyDescent="0.3">
      <c r="B128" s="967"/>
      <c r="C128" s="149">
        <v>144</v>
      </c>
      <c r="D128" s="946" t="s">
        <v>99</v>
      </c>
      <c r="E128" s="946"/>
      <c r="F128" s="946"/>
      <c r="G128" s="946"/>
      <c r="H128" s="947"/>
      <c r="I128" s="182"/>
      <c r="J128" s="182"/>
      <c r="K128" s="182"/>
      <c r="L128" s="139">
        <f>+SUM(L129:L130)</f>
        <v>0</v>
      </c>
    </row>
    <row r="129" spans="2:12" ht="20.25" x14ac:dyDescent="0.3">
      <c r="B129" s="967"/>
      <c r="C129" s="63">
        <v>144002</v>
      </c>
      <c r="D129" s="944" t="s">
        <v>100</v>
      </c>
      <c r="E129" s="944"/>
      <c r="F129" s="944"/>
      <c r="G129" s="944"/>
      <c r="H129" s="945"/>
      <c r="I129" s="143"/>
      <c r="J129" s="143"/>
      <c r="K129" s="143"/>
      <c r="L129" s="143"/>
    </row>
    <row r="130" spans="2:12" ht="21" thickBot="1" x14ac:dyDescent="0.35">
      <c r="B130" s="967"/>
      <c r="C130" s="169">
        <v>144099</v>
      </c>
      <c r="D130" s="939" t="s">
        <v>101</v>
      </c>
      <c r="E130" s="939"/>
      <c r="F130" s="939"/>
      <c r="G130" s="939"/>
      <c r="H130" s="940"/>
      <c r="I130" s="159"/>
      <c r="J130" s="159"/>
      <c r="K130" s="159"/>
      <c r="L130" s="142"/>
    </row>
    <row r="131" spans="2:12" ht="21.75" thickTop="1" thickBot="1" x14ac:dyDescent="0.35">
      <c r="B131" s="967"/>
      <c r="C131" s="63"/>
      <c r="D131" s="161"/>
      <c r="E131" s="161"/>
      <c r="F131" s="161"/>
      <c r="G131" s="161"/>
      <c r="H131" s="162"/>
      <c r="I131" s="161"/>
      <c r="J131" s="161"/>
      <c r="K131" s="161"/>
      <c r="L131" s="121"/>
    </row>
    <row r="132" spans="2:12" ht="21" thickTop="1" x14ac:dyDescent="0.3">
      <c r="B132" s="967"/>
      <c r="C132" s="149">
        <v>16</v>
      </c>
      <c r="D132" s="946" t="s">
        <v>102</v>
      </c>
      <c r="E132" s="946"/>
      <c r="F132" s="946"/>
      <c r="G132" s="946"/>
      <c r="H132" s="947"/>
      <c r="I132" s="182"/>
      <c r="J132" s="182"/>
      <c r="K132" s="182"/>
      <c r="L132" s="139">
        <f>+SUM(L133:L136)</f>
        <v>0</v>
      </c>
    </row>
    <row r="133" spans="2:12" ht="20.25" x14ac:dyDescent="0.3">
      <c r="B133" s="967"/>
      <c r="C133" s="63">
        <v>161000</v>
      </c>
      <c r="D133" s="944" t="s">
        <v>103</v>
      </c>
      <c r="E133" s="944"/>
      <c r="F133" s="944"/>
      <c r="G133" s="944"/>
      <c r="H133" s="945"/>
      <c r="I133" s="143"/>
      <c r="J133" s="143"/>
      <c r="K133" s="143"/>
      <c r="L133" s="143"/>
    </row>
    <row r="134" spans="2:12" ht="20.25" x14ac:dyDescent="0.3">
      <c r="B134" s="967"/>
      <c r="C134" s="63">
        <v>161001</v>
      </c>
      <c r="D134" s="944" t="s">
        <v>104</v>
      </c>
      <c r="E134" s="944"/>
      <c r="F134" s="944"/>
      <c r="G134" s="944"/>
      <c r="H134" s="945"/>
      <c r="I134" s="98"/>
      <c r="J134" s="183"/>
      <c r="K134" s="183"/>
      <c r="L134" s="183"/>
    </row>
    <row r="135" spans="2:12" ht="20.25" x14ac:dyDescent="0.3">
      <c r="B135" s="967"/>
      <c r="C135" s="63">
        <v>161002</v>
      </c>
      <c r="D135" s="944" t="s">
        <v>105</v>
      </c>
      <c r="E135" s="944"/>
      <c r="F135" s="944"/>
      <c r="G135" s="944"/>
      <c r="H135" s="945"/>
      <c r="I135" s="98"/>
      <c r="J135" s="183"/>
      <c r="K135" s="183"/>
      <c r="L135" s="183"/>
    </row>
    <row r="136" spans="2:12" ht="21" thickBot="1" x14ac:dyDescent="0.35">
      <c r="B136" s="968"/>
      <c r="C136" s="169">
        <v>162003</v>
      </c>
      <c r="D136" s="939" t="s">
        <v>106</v>
      </c>
      <c r="E136" s="939"/>
      <c r="F136" s="939"/>
      <c r="G136" s="939"/>
      <c r="H136" s="940"/>
      <c r="I136" s="199"/>
      <c r="J136" s="200"/>
      <c r="K136" s="200"/>
      <c r="L136" s="200"/>
    </row>
    <row r="137" spans="2:12" ht="15.75" thickTop="1" thickBot="1" x14ac:dyDescent="0.25"/>
    <row r="138" spans="2:12" ht="21.75" thickTop="1" thickBot="1" x14ac:dyDescent="0.35">
      <c r="D138" s="941" t="s">
        <v>2</v>
      </c>
      <c r="E138" s="942"/>
      <c r="F138" s="942"/>
      <c r="G138" s="942"/>
      <c r="H138" s="943"/>
      <c r="I138" s="160"/>
      <c r="J138" s="160"/>
      <c r="K138" s="160"/>
      <c r="L138" s="54">
        <f>+SUM(L22,L36,L105,L109,L132)</f>
        <v>0</v>
      </c>
    </row>
    <row r="139" spans="2:12" ht="15.75" thickTop="1" thickBot="1" x14ac:dyDescent="0.25"/>
    <row r="140" spans="2:12" ht="21" thickTop="1" x14ac:dyDescent="0.3">
      <c r="B140" s="42" t="s">
        <v>122</v>
      </c>
      <c r="C140" s="35"/>
      <c r="D140" s="35"/>
      <c r="E140" s="35"/>
      <c r="F140" s="35"/>
      <c r="G140" s="35"/>
      <c r="H140" s="35"/>
      <c r="I140" s="35"/>
      <c r="J140" s="35"/>
      <c r="K140" s="35"/>
      <c r="L140" s="145"/>
    </row>
    <row r="141" spans="2:12" ht="20.25" x14ac:dyDescent="0.3">
      <c r="B141" s="45" t="s">
        <v>123</v>
      </c>
      <c r="C141" s="172"/>
      <c r="D141" s="46"/>
      <c r="E141" s="46"/>
      <c r="F141" s="46"/>
      <c r="G141" s="47" t="s">
        <v>124</v>
      </c>
      <c r="H141" s="46"/>
      <c r="I141" s="46"/>
      <c r="J141" s="46"/>
      <c r="K141" s="46"/>
      <c r="L141" s="146"/>
    </row>
    <row r="142" spans="2:12" ht="20.25" x14ac:dyDescent="0.3">
      <c r="B142" s="49"/>
      <c r="C142" s="47"/>
      <c r="D142" s="8"/>
      <c r="E142" s="8"/>
      <c r="F142" s="8"/>
      <c r="G142" s="47"/>
      <c r="H142" s="8"/>
      <c r="I142" s="8"/>
      <c r="J142" s="8"/>
      <c r="K142" s="8"/>
      <c r="L142" s="147"/>
    </row>
    <row r="143" spans="2:12" ht="20.25" x14ac:dyDescent="0.3">
      <c r="B143" s="45" t="s">
        <v>125</v>
      </c>
      <c r="C143" s="172"/>
      <c r="D143" s="8"/>
      <c r="E143" s="46"/>
      <c r="F143" s="46"/>
      <c r="G143" s="47" t="s">
        <v>126</v>
      </c>
      <c r="H143" s="51"/>
      <c r="I143" s="51"/>
      <c r="J143" s="51"/>
      <c r="K143" s="51"/>
      <c r="L143" s="148"/>
    </row>
    <row r="144" spans="2:12" ht="21" thickBot="1" x14ac:dyDescent="0.35">
      <c r="B144" s="52"/>
      <c r="C144" s="32"/>
      <c r="D144" s="32"/>
      <c r="E144" s="32"/>
      <c r="F144" s="32"/>
      <c r="G144" s="32"/>
      <c r="H144" s="32"/>
      <c r="I144" s="32"/>
      <c r="J144" s="32"/>
      <c r="K144" s="32"/>
      <c r="L144" s="53"/>
    </row>
    <row r="145" ht="15" thickTop="1" x14ac:dyDescent="0.2"/>
  </sheetData>
  <mergeCells count="118">
    <mergeCell ref="I19:K20"/>
    <mergeCell ref="L19:L21"/>
    <mergeCell ref="B22:B136"/>
    <mergeCell ref="D23:H23"/>
    <mergeCell ref="D24:H24"/>
    <mergeCell ref="D25:H25"/>
    <mergeCell ref="D26:H26"/>
    <mergeCell ref="B2:L2"/>
    <mergeCell ref="B4:L4"/>
    <mergeCell ref="G8:H8"/>
    <mergeCell ref="G9:H9"/>
    <mergeCell ref="G11:H11"/>
    <mergeCell ref="G13:H13"/>
    <mergeCell ref="D27:H27"/>
    <mergeCell ref="D28:H28"/>
    <mergeCell ref="D29:H29"/>
    <mergeCell ref="D30:H30"/>
    <mergeCell ref="D31:H31"/>
    <mergeCell ref="D32:H32"/>
    <mergeCell ref="G15:H15"/>
    <mergeCell ref="B19:B21"/>
    <mergeCell ref="C19:H20"/>
    <mergeCell ref="D41:H41"/>
    <mergeCell ref="D42:H42"/>
    <mergeCell ref="D43:H43"/>
    <mergeCell ref="D44:H44"/>
    <mergeCell ref="D45:H45"/>
    <mergeCell ref="D46:H46"/>
    <mergeCell ref="D33:H33"/>
    <mergeCell ref="D34:H34"/>
    <mergeCell ref="D36:H36"/>
    <mergeCell ref="D38:H38"/>
    <mergeCell ref="D39:H39"/>
    <mergeCell ref="D40:H40"/>
    <mergeCell ref="D53:H53"/>
    <mergeCell ref="D54:H54"/>
    <mergeCell ref="D55:H55"/>
    <mergeCell ref="D56:H56"/>
    <mergeCell ref="D57:H57"/>
    <mergeCell ref="D58:H58"/>
    <mergeCell ref="D47:H47"/>
    <mergeCell ref="D48:H48"/>
    <mergeCell ref="D49:H49"/>
    <mergeCell ref="D50:H50"/>
    <mergeCell ref="D51:H51"/>
    <mergeCell ref="D52:H52"/>
    <mergeCell ref="D65:H65"/>
    <mergeCell ref="D66:H66"/>
    <mergeCell ref="D67:H67"/>
    <mergeCell ref="D68:H68"/>
    <mergeCell ref="D69:H69"/>
    <mergeCell ref="D70:H70"/>
    <mergeCell ref="D59:H59"/>
    <mergeCell ref="D60:H60"/>
    <mergeCell ref="D61:H61"/>
    <mergeCell ref="D62:H62"/>
    <mergeCell ref="D63:H63"/>
    <mergeCell ref="D64:H64"/>
    <mergeCell ref="D78:H78"/>
    <mergeCell ref="D79:H79"/>
    <mergeCell ref="D80:H80"/>
    <mergeCell ref="D81:H81"/>
    <mergeCell ref="D82:H82"/>
    <mergeCell ref="D83:H83"/>
    <mergeCell ref="D71:H71"/>
    <mergeCell ref="D72:H72"/>
    <mergeCell ref="D74:H74"/>
    <mergeCell ref="D75:H75"/>
    <mergeCell ref="D76:H76"/>
    <mergeCell ref="D77:H77"/>
    <mergeCell ref="D90:H90"/>
    <mergeCell ref="D91:H91"/>
    <mergeCell ref="D92:H92"/>
    <mergeCell ref="D93:H93"/>
    <mergeCell ref="D94:H94"/>
    <mergeCell ref="D95:H95"/>
    <mergeCell ref="D84:H84"/>
    <mergeCell ref="D85:H85"/>
    <mergeCell ref="D86:H86"/>
    <mergeCell ref="D87:H87"/>
    <mergeCell ref="D88:H88"/>
    <mergeCell ref="D89:H89"/>
    <mergeCell ref="D102:H102"/>
    <mergeCell ref="D103:H103"/>
    <mergeCell ref="D105:H105"/>
    <mergeCell ref="D106:H106"/>
    <mergeCell ref="D107:H107"/>
    <mergeCell ref="D109:H109"/>
    <mergeCell ref="D96:H96"/>
    <mergeCell ref="D97:H97"/>
    <mergeCell ref="D98:H98"/>
    <mergeCell ref="D99:H99"/>
    <mergeCell ref="D100:H100"/>
    <mergeCell ref="D101:H101"/>
    <mergeCell ref="D117:H117"/>
    <mergeCell ref="D119:H119"/>
    <mergeCell ref="D120:H120"/>
    <mergeCell ref="D121:H121"/>
    <mergeCell ref="D122:H122"/>
    <mergeCell ref="D123:H123"/>
    <mergeCell ref="D111:H111"/>
    <mergeCell ref="D112:H112"/>
    <mergeCell ref="D113:H113"/>
    <mergeCell ref="D114:H114"/>
    <mergeCell ref="D115:H115"/>
    <mergeCell ref="D116:H116"/>
    <mergeCell ref="D132:H132"/>
    <mergeCell ref="D133:H133"/>
    <mergeCell ref="D134:H134"/>
    <mergeCell ref="D135:H135"/>
    <mergeCell ref="D136:H136"/>
    <mergeCell ref="D138:H138"/>
    <mergeCell ref="D124:H124"/>
    <mergeCell ref="D125:H125"/>
    <mergeCell ref="D126:H126"/>
    <mergeCell ref="D128:H128"/>
    <mergeCell ref="D129:H129"/>
    <mergeCell ref="D130:H130"/>
  </mergeCells>
  <printOptions horizontalCentered="1" verticalCentered="1"/>
  <pageMargins left="0.47244094488188981" right="0.51181102362204722" top="0.6692913385826772" bottom="0.59055118110236227" header="0.51181102362204722" footer="0.51181102362204722"/>
  <pageSetup paperSize="9" scale="26" orientation="portrait" horizont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77"/>
  <sheetViews>
    <sheetView topLeftCell="D1" zoomScale="90" zoomScaleNormal="90" workbookViewId="0">
      <selection activeCell="AD55" sqref="AD55"/>
    </sheetView>
  </sheetViews>
  <sheetFormatPr defaultColWidth="9.140625" defaultRowHeight="12.75" x14ac:dyDescent="0.2"/>
  <cols>
    <col min="1" max="2" width="9.140625" style="239"/>
    <col min="3" max="3" width="5" style="239" customWidth="1"/>
    <col min="4" max="4" width="5.140625" style="239" customWidth="1"/>
    <col min="5" max="5" width="12.42578125" style="239" customWidth="1"/>
    <col min="6" max="6" width="31" style="239" customWidth="1"/>
    <col min="7" max="7" width="14.28515625" style="239" customWidth="1"/>
    <col min="8" max="8" width="13.28515625" style="239" customWidth="1"/>
    <col min="9" max="9" width="12.140625" style="239" customWidth="1"/>
    <col min="10" max="10" width="10.42578125" style="239" customWidth="1"/>
    <col min="11" max="11" width="12.85546875" style="239" customWidth="1"/>
    <col min="12" max="12" width="9.140625" style="239" customWidth="1"/>
    <col min="13" max="13" width="13.5703125" style="239" customWidth="1"/>
    <col min="14" max="14" width="13.85546875" style="239" customWidth="1"/>
    <col min="15" max="15" width="13.7109375" style="239" customWidth="1"/>
    <col min="16" max="16" width="12.7109375" style="239" customWidth="1"/>
    <col min="17" max="17" width="12.42578125" style="239" customWidth="1"/>
    <col min="18" max="34" width="9.140625" style="239"/>
    <col min="35" max="35" width="29.85546875" style="239" customWidth="1"/>
    <col min="36" max="38" width="9.140625" style="239"/>
    <col min="39" max="39" width="11.85546875" style="239" customWidth="1"/>
    <col min="40" max="40" width="10.140625" style="239" customWidth="1"/>
    <col min="41" max="41" width="14.42578125" style="239" customWidth="1"/>
    <col min="42" max="42" width="11.28515625" style="239" customWidth="1"/>
    <col min="43" max="43" width="11" style="239" customWidth="1"/>
    <col min="44" max="44" width="12.85546875" style="239" customWidth="1"/>
    <col min="45" max="16384" width="9.140625" style="239"/>
  </cols>
  <sheetData>
    <row r="2" spans="2:13" ht="13.5" thickBot="1" x14ac:dyDescent="0.25"/>
    <row r="3" spans="2:13" ht="15" thickBot="1" x14ac:dyDescent="0.25">
      <c r="B3" s="516"/>
      <c r="C3" s="854" t="s">
        <v>181</v>
      </c>
      <c r="D3" s="855"/>
      <c r="E3" s="856"/>
      <c r="F3" s="517"/>
      <c r="G3" s="870"/>
      <c r="H3" s="871"/>
      <c r="I3" s="879" t="s">
        <v>182</v>
      </c>
      <c r="J3" s="880"/>
      <c r="K3" s="880"/>
      <c r="L3" s="881"/>
      <c r="M3" s="697"/>
    </row>
    <row r="4" spans="2:13" ht="20.25" customHeight="1" thickBot="1" x14ac:dyDescent="0.25">
      <c r="B4" s="860" t="s">
        <v>183</v>
      </c>
      <c r="C4" s="857"/>
      <c r="D4" s="858"/>
      <c r="E4" s="859"/>
      <c r="F4" s="833" t="s">
        <v>184</v>
      </c>
      <c r="G4" s="833" t="s">
        <v>495</v>
      </c>
      <c r="H4" s="833" t="s">
        <v>490</v>
      </c>
      <c r="I4" s="872" t="s">
        <v>186</v>
      </c>
      <c r="J4" s="833" t="s">
        <v>187</v>
      </c>
      <c r="K4" s="833" t="s">
        <v>188</v>
      </c>
      <c r="L4" s="833" t="s">
        <v>189</v>
      </c>
      <c r="M4" s="875" t="s">
        <v>280</v>
      </c>
    </row>
    <row r="5" spans="2:13" ht="18.75" customHeight="1" thickBot="1" x14ac:dyDescent="0.25">
      <c r="B5" s="896"/>
      <c r="C5" s="530">
        <v>1</v>
      </c>
      <c r="D5" s="530">
        <v>2</v>
      </c>
      <c r="E5" s="530">
        <v>3</v>
      </c>
      <c r="F5" s="834"/>
      <c r="G5" s="834"/>
      <c r="H5" s="834"/>
      <c r="I5" s="873"/>
      <c r="J5" s="869"/>
      <c r="K5" s="869"/>
      <c r="L5" s="869"/>
      <c r="M5" s="876"/>
    </row>
    <row r="6" spans="2:13" ht="20.25" customHeight="1" thickBot="1" x14ac:dyDescent="0.25">
      <c r="B6" s="1178" t="s">
        <v>323</v>
      </c>
      <c r="C6" s="698"/>
      <c r="D6" s="698"/>
      <c r="E6" s="698"/>
      <c r="F6" s="689"/>
      <c r="G6" s="699"/>
      <c r="H6" s="699"/>
      <c r="I6" s="700"/>
      <c r="J6" s="700"/>
      <c r="K6" s="700"/>
      <c r="L6" s="700"/>
      <c r="M6" s="701"/>
    </row>
    <row r="7" spans="2:13" ht="15.75" customHeight="1" thickBot="1" x14ac:dyDescent="0.25">
      <c r="B7" s="1179"/>
      <c r="C7" s="552"/>
      <c r="D7" s="552"/>
      <c r="E7" s="552"/>
      <c r="F7" s="702"/>
      <c r="G7" s="702"/>
      <c r="H7" s="702"/>
      <c r="I7" s="703"/>
      <c r="J7" s="703"/>
      <c r="K7" s="703"/>
      <c r="L7" s="703"/>
      <c r="M7" s="704"/>
    </row>
    <row r="8" spans="2:13" ht="15" thickBot="1" x14ac:dyDescent="0.25">
      <c r="B8" s="1179"/>
      <c r="C8" s="552"/>
      <c r="D8" s="552"/>
      <c r="E8" s="552"/>
      <c r="F8" s="702"/>
      <c r="G8" s="705"/>
      <c r="H8" s="705"/>
      <c r="I8" s="705"/>
      <c r="J8" s="703"/>
      <c r="K8" s="703"/>
      <c r="L8" s="703"/>
      <c r="M8" s="704"/>
    </row>
    <row r="9" spans="2:13" ht="16.5" customHeight="1" thickBot="1" x14ac:dyDescent="0.25">
      <c r="B9" s="1179"/>
      <c r="C9" s="698"/>
      <c r="D9" s="690"/>
      <c r="E9" s="690"/>
      <c r="F9" s="706"/>
      <c r="G9" s="707"/>
      <c r="H9" s="707"/>
      <c r="I9" s="707"/>
      <c r="J9" s="708"/>
      <c r="K9" s="708"/>
      <c r="L9" s="708"/>
      <c r="M9" s="709"/>
    </row>
    <row r="10" spans="2:13" ht="15" thickBot="1" x14ac:dyDescent="0.25">
      <c r="B10" s="1179"/>
      <c r="C10" s="698"/>
      <c r="D10" s="690"/>
      <c r="E10" s="690"/>
      <c r="F10" s="706"/>
      <c r="G10" s="707"/>
      <c r="H10" s="707"/>
      <c r="I10" s="707"/>
      <c r="J10" s="708"/>
      <c r="K10" s="708"/>
      <c r="L10" s="708"/>
      <c r="M10" s="709"/>
    </row>
    <row r="11" spans="2:13" ht="15" thickBot="1" x14ac:dyDescent="0.25">
      <c r="B11" s="1179"/>
      <c r="C11" s="698"/>
      <c r="D11" s="690"/>
      <c r="E11" s="690"/>
      <c r="F11" s="706"/>
      <c r="G11" s="707"/>
      <c r="H11" s="707"/>
      <c r="I11" s="707"/>
      <c r="J11" s="708"/>
      <c r="K11" s="708"/>
      <c r="L11" s="708"/>
      <c r="M11" s="709"/>
    </row>
    <row r="12" spans="2:13" ht="15" thickBot="1" x14ac:dyDescent="0.25">
      <c r="B12" s="1179"/>
      <c r="C12" s="698"/>
      <c r="D12" s="690"/>
      <c r="E12" s="690"/>
      <c r="F12" s="706"/>
      <c r="G12" s="707"/>
      <c r="H12" s="707"/>
      <c r="I12" s="707"/>
      <c r="J12" s="708"/>
      <c r="K12" s="708"/>
      <c r="L12" s="708"/>
      <c r="M12" s="709"/>
    </row>
    <row r="13" spans="2:13" ht="15" thickBot="1" x14ac:dyDescent="0.25">
      <c r="B13" s="1180"/>
      <c r="C13" s="552"/>
      <c r="D13" s="539"/>
      <c r="E13" s="539"/>
      <c r="F13" s="702"/>
      <c r="G13" s="705"/>
      <c r="H13" s="705"/>
      <c r="I13" s="705"/>
      <c r="J13" s="703"/>
      <c r="K13" s="703"/>
      <c r="L13" s="703"/>
      <c r="M13" s="704"/>
    </row>
    <row r="14" spans="2:13" x14ac:dyDescent="0.2">
      <c r="B14" s="314"/>
      <c r="C14" s="314"/>
      <c r="D14" s="314"/>
      <c r="E14" s="314"/>
      <c r="F14" s="314"/>
      <c r="G14" s="314"/>
      <c r="H14" s="314"/>
      <c r="I14" s="314"/>
      <c r="J14" s="314"/>
      <c r="K14" s="314"/>
      <c r="L14" s="314"/>
      <c r="M14" s="315"/>
    </row>
    <row r="15" spans="2:13" ht="13.5" thickBot="1" x14ac:dyDescent="0.25">
      <c r="B15" s="253"/>
    </row>
    <row r="16" spans="2:13" ht="15" thickBot="1" x14ac:dyDescent="0.25">
      <c r="B16" s="516"/>
      <c r="C16" s="854" t="s">
        <v>181</v>
      </c>
      <c r="D16" s="855"/>
      <c r="E16" s="856"/>
      <c r="F16" s="517"/>
      <c r="G16" s="870"/>
      <c r="H16" s="871"/>
      <c r="I16" s="879" t="s">
        <v>182</v>
      </c>
      <c r="J16" s="880"/>
      <c r="K16" s="880"/>
      <c r="L16" s="881"/>
      <c r="M16" s="725"/>
    </row>
    <row r="17" spans="2:17" ht="37.5" customHeight="1" thickBot="1" x14ac:dyDescent="0.25">
      <c r="B17" s="860" t="s">
        <v>183</v>
      </c>
      <c r="C17" s="857"/>
      <c r="D17" s="858"/>
      <c r="E17" s="859"/>
      <c r="F17" s="833" t="s">
        <v>184</v>
      </c>
      <c r="G17" s="833" t="s">
        <v>495</v>
      </c>
      <c r="H17" s="833" t="s">
        <v>490</v>
      </c>
      <c r="I17" s="872" t="s">
        <v>186</v>
      </c>
      <c r="J17" s="833" t="s">
        <v>187</v>
      </c>
      <c r="K17" s="833" t="s">
        <v>188</v>
      </c>
      <c r="L17" s="833" t="s">
        <v>189</v>
      </c>
      <c r="M17" s="726" t="s">
        <v>280</v>
      </c>
    </row>
    <row r="18" spans="2:17" ht="15.75" customHeight="1" thickBot="1" x14ac:dyDescent="0.25">
      <c r="B18" s="1177"/>
      <c r="C18" s="530">
        <v>1</v>
      </c>
      <c r="D18" s="530">
        <v>2</v>
      </c>
      <c r="E18" s="530">
        <v>3</v>
      </c>
      <c r="F18" s="834"/>
      <c r="G18" s="834"/>
      <c r="H18" s="834"/>
      <c r="I18" s="873"/>
      <c r="J18" s="869"/>
      <c r="K18" s="869"/>
      <c r="L18" s="869"/>
      <c r="M18" s="727"/>
    </row>
    <row r="19" spans="2:17" ht="19.5" customHeight="1" thickBot="1" x14ac:dyDescent="0.25">
      <c r="B19" s="884" t="s">
        <v>324</v>
      </c>
      <c r="C19" s="532"/>
      <c r="D19" s="532"/>
      <c r="E19" s="532"/>
      <c r="F19" s="520"/>
      <c r="G19" s="522"/>
      <c r="H19" s="522"/>
      <c r="I19" s="621"/>
      <c r="J19" s="621"/>
      <c r="K19" s="621"/>
      <c r="L19" s="621"/>
      <c r="M19" s="696"/>
    </row>
    <row r="20" spans="2:17" ht="20.25" customHeight="1" thickBot="1" x14ac:dyDescent="0.25">
      <c r="B20" s="850"/>
      <c r="C20" s="532"/>
      <c r="D20" s="532"/>
      <c r="E20" s="532"/>
      <c r="F20" s="520"/>
      <c r="G20" s="521"/>
      <c r="H20" s="521"/>
      <c r="I20" s="621"/>
      <c r="J20" s="621"/>
      <c r="K20" s="621"/>
      <c r="L20" s="621"/>
      <c r="M20" s="696"/>
    </row>
    <row r="21" spans="2:17" ht="17.25" customHeight="1" thickBot="1" x14ac:dyDescent="0.25">
      <c r="B21" s="850"/>
      <c r="C21" s="532"/>
      <c r="D21" s="532"/>
      <c r="E21" s="532"/>
      <c r="F21" s="520"/>
      <c r="G21" s="521"/>
      <c r="H21" s="521"/>
      <c r="I21" s="621"/>
      <c r="J21" s="621"/>
      <c r="K21" s="621"/>
      <c r="L21" s="621"/>
      <c r="M21" s="696"/>
    </row>
    <row r="22" spans="2:17" ht="15" thickBot="1" x14ac:dyDescent="0.25">
      <c r="B22" s="850"/>
      <c r="C22" s="532"/>
      <c r="D22" s="532"/>
      <c r="E22" s="532"/>
      <c r="F22" s="520"/>
      <c r="G22" s="621"/>
      <c r="H22" s="621"/>
      <c r="I22" s="621"/>
      <c r="J22" s="621"/>
      <c r="K22" s="621"/>
      <c r="L22" s="621"/>
      <c r="M22" s="696"/>
    </row>
    <row r="23" spans="2:17" ht="15" customHeight="1" thickBot="1" x14ac:dyDescent="0.25">
      <c r="B23" s="851"/>
      <c r="C23" s="532"/>
      <c r="D23" s="532"/>
      <c r="E23" s="532"/>
      <c r="F23" s="520"/>
      <c r="G23" s="621"/>
      <c r="H23" s="703"/>
      <c r="I23" s="621"/>
      <c r="J23" s="621"/>
      <c r="K23" s="621"/>
      <c r="L23" s="621"/>
      <c r="M23" s="696"/>
    </row>
    <row r="24" spans="2:17" x14ac:dyDescent="0.2">
      <c r="B24" s="314"/>
      <c r="C24" s="314"/>
      <c r="D24" s="314"/>
      <c r="E24" s="314"/>
      <c r="F24" s="314"/>
      <c r="G24" s="314"/>
      <c r="H24" s="314"/>
      <c r="I24" s="314"/>
      <c r="J24" s="314"/>
      <c r="K24" s="314"/>
      <c r="L24" s="314"/>
      <c r="M24" s="314"/>
      <c r="N24" s="314"/>
      <c r="O24" s="315"/>
      <c r="P24" s="315"/>
    </row>
    <row r="25" spans="2:17" x14ac:dyDescent="0.2">
      <c r="B25" s="253"/>
    </row>
    <row r="26" spans="2:17" ht="15" thickBot="1" x14ac:dyDescent="0.25">
      <c r="B26" s="1128" t="s">
        <v>322</v>
      </c>
      <c r="C26" s="1128"/>
      <c r="D26" s="1128"/>
      <c r="E26" s="1128"/>
      <c r="F26" s="1128"/>
      <c r="G26" s="1128"/>
      <c r="H26" s="1128"/>
      <c r="I26" s="1128"/>
      <c r="J26" s="1128"/>
      <c r="K26" s="1128"/>
      <c r="L26" s="1128"/>
      <c r="M26" s="1128"/>
      <c r="N26" s="1128"/>
      <c r="O26" s="1128"/>
      <c r="P26" s="1128"/>
    </row>
    <row r="27" spans="2:17" ht="15" thickBot="1" x14ac:dyDescent="0.25">
      <c r="B27" s="516"/>
      <c r="C27" s="854" t="s">
        <v>181</v>
      </c>
      <c r="D27" s="855"/>
      <c r="E27" s="856"/>
      <c r="F27" s="517"/>
      <c r="G27" s="870"/>
      <c r="H27" s="871"/>
      <c r="I27" s="879" t="s">
        <v>182</v>
      </c>
      <c r="J27" s="880"/>
      <c r="K27" s="880"/>
      <c r="L27" s="881"/>
      <c r="M27" s="697"/>
      <c r="N27" s="710"/>
      <c r="O27" s="534"/>
      <c r="P27" s="533"/>
    </row>
    <row r="28" spans="2:17" ht="24.75" customHeight="1" thickBot="1" x14ac:dyDescent="0.25">
      <c r="B28" s="860" t="s">
        <v>183</v>
      </c>
      <c r="C28" s="857"/>
      <c r="D28" s="858"/>
      <c r="E28" s="859"/>
      <c r="F28" s="833" t="s">
        <v>184</v>
      </c>
      <c r="G28" s="833" t="s">
        <v>495</v>
      </c>
      <c r="H28" s="833" t="s">
        <v>490</v>
      </c>
      <c r="I28" s="872" t="s">
        <v>186</v>
      </c>
      <c r="J28" s="833" t="s">
        <v>187</v>
      </c>
      <c r="K28" s="833" t="s">
        <v>188</v>
      </c>
      <c r="L28" s="833" t="s">
        <v>189</v>
      </c>
      <c r="M28" s="875" t="s">
        <v>280</v>
      </c>
      <c r="N28" s="533"/>
      <c r="O28" s="533"/>
      <c r="P28" s="533"/>
    </row>
    <row r="29" spans="2:17" ht="15.75" customHeight="1" thickBot="1" x14ac:dyDescent="0.25">
      <c r="B29" s="861"/>
      <c r="C29" s="530">
        <v>1</v>
      </c>
      <c r="D29" s="530">
        <v>2</v>
      </c>
      <c r="E29" s="530">
        <v>3</v>
      </c>
      <c r="F29" s="834"/>
      <c r="G29" s="834"/>
      <c r="H29" s="834"/>
      <c r="I29" s="882"/>
      <c r="J29" s="834"/>
      <c r="K29" s="834"/>
      <c r="L29" s="834"/>
      <c r="M29" s="883"/>
      <c r="N29" s="533"/>
      <c r="O29" s="533"/>
      <c r="P29" s="533"/>
    </row>
    <row r="30" spans="2:17" ht="18" customHeight="1" thickBot="1" x14ac:dyDescent="0.25">
      <c r="B30" s="850" t="s">
        <v>325</v>
      </c>
      <c r="C30" s="532"/>
      <c r="D30" s="532"/>
      <c r="E30" s="532"/>
      <c r="F30" s="520"/>
      <c r="G30" s="621"/>
      <c r="H30" s="621"/>
      <c r="I30" s="621"/>
      <c r="J30" s="621"/>
      <c r="K30" s="621"/>
      <c r="L30" s="621"/>
      <c r="M30" s="696"/>
      <c r="N30" s="533"/>
      <c r="O30" s="533"/>
      <c r="P30" s="533"/>
    </row>
    <row r="31" spans="2:17" ht="17.25" customHeight="1" thickBot="1" x14ac:dyDescent="0.25">
      <c r="B31" s="850"/>
      <c r="C31" s="532"/>
      <c r="D31" s="532"/>
      <c r="E31" s="532"/>
      <c r="F31" s="520"/>
      <c r="G31" s="621"/>
      <c r="H31" s="621"/>
      <c r="I31" s="621"/>
      <c r="J31" s="621"/>
      <c r="K31" s="621"/>
      <c r="L31" s="621"/>
      <c r="M31" s="696"/>
      <c r="N31" s="533"/>
      <c r="O31" s="533"/>
      <c r="P31" s="533"/>
    </row>
    <row r="32" spans="2:17" ht="18" customHeight="1" thickBot="1" x14ac:dyDescent="0.25">
      <c r="B32" s="850"/>
      <c r="C32" s="698"/>
      <c r="D32" s="711"/>
      <c r="E32" s="711"/>
      <c r="F32" s="712"/>
      <c r="G32" s="713"/>
      <c r="H32" s="713"/>
      <c r="I32" s="713"/>
      <c r="J32" s="713"/>
      <c r="K32" s="713"/>
      <c r="L32" s="713"/>
      <c r="M32" s="711"/>
      <c r="N32" s="533"/>
      <c r="O32" s="533"/>
      <c r="P32" s="533"/>
      <c r="Q32" s="304"/>
    </row>
    <row r="33" spans="2:35" ht="21" customHeight="1" thickBot="1" x14ac:dyDescent="0.25">
      <c r="B33" s="850"/>
      <c r="C33" s="714"/>
      <c r="D33" s="698"/>
      <c r="E33" s="698"/>
      <c r="F33" s="715"/>
      <c r="G33" s="716"/>
      <c r="H33" s="708"/>
      <c r="I33" s="708"/>
      <c r="J33" s="708"/>
      <c r="K33" s="708"/>
      <c r="L33" s="708"/>
      <c r="M33" s="701"/>
      <c r="N33" s="533"/>
      <c r="O33" s="533"/>
      <c r="P33" s="533"/>
    </row>
    <row r="34" spans="2:35" ht="15.75" customHeight="1" thickBot="1" x14ac:dyDescent="0.25">
      <c r="B34" s="850"/>
      <c r="C34" s="717"/>
      <c r="D34" s="718"/>
      <c r="E34" s="718"/>
      <c r="F34" s="543"/>
      <c r="G34" s="545"/>
      <c r="H34" s="545"/>
      <c r="I34" s="542"/>
      <c r="J34" s="542"/>
      <c r="K34" s="542"/>
      <c r="L34" s="542"/>
      <c r="M34" s="719"/>
      <c r="N34" s="533"/>
      <c r="O34" s="533"/>
      <c r="P34" s="533"/>
    </row>
    <row r="35" spans="2:35" ht="15.75" customHeight="1" thickBot="1" x14ac:dyDescent="0.25">
      <c r="B35" s="850"/>
      <c r="C35" s="717"/>
      <c r="D35" s="718"/>
      <c r="E35" s="718"/>
      <c r="F35" s="543"/>
      <c r="G35" s="543"/>
      <c r="H35" s="543"/>
      <c r="I35" s="542"/>
      <c r="J35" s="542"/>
      <c r="K35" s="542"/>
      <c r="L35" s="542"/>
      <c r="M35" s="719"/>
      <c r="N35" s="533"/>
      <c r="O35" s="533"/>
      <c r="P35" s="533"/>
    </row>
    <row r="36" spans="2:35" ht="13.5" customHeight="1" thickBot="1" x14ac:dyDescent="0.25">
      <c r="B36" s="850"/>
      <c r="C36" s="717"/>
      <c r="D36" s="718"/>
      <c r="E36" s="718"/>
      <c r="F36" s="543"/>
      <c r="G36" s="543"/>
      <c r="H36" s="543"/>
      <c r="I36" s="542"/>
      <c r="J36" s="542"/>
      <c r="K36" s="542"/>
      <c r="L36" s="542"/>
      <c r="M36" s="719"/>
      <c r="N36" s="533"/>
      <c r="O36" s="533"/>
      <c r="P36" s="533"/>
    </row>
    <row r="37" spans="2:35" ht="18" customHeight="1" thickBot="1" x14ac:dyDescent="0.25">
      <c r="B37" s="850"/>
      <c r="C37" s="717"/>
      <c r="D37" s="718"/>
      <c r="E37" s="718"/>
      <c r="F37" s="543"/>
      <c r="G37" s="543"/>
      <c r="H37" s="543"/>
      <c r="I37" s="542"/>
      <c r="J37" s="542"/>
      <c r="K37" s="542"/>
      <c r="L37" s="542"/>
      <c r="M37" s="719"/>
      <c r="N37" s="533"/>
      <c r="O37" s="533"/>
      <c r="P37" s="533"/>
    </row>
    <row r="38" spans="2:35" ht="17.25" customHeight="1" thickBot="1" x14ac:dyDescent="0.25">
      <c r="B38" s="850"/>
      <c r="C38" s="717"/>
      <c r="D38" s="718"/>
      <c r="E38" s="718"/>
      <c r="F38" s="543"/>
      <c r="G38" s="543"/>
      <c r="H38" s="543"/>
      <c r="I38" s="542"/>
      <c r="J38" s="542"/>
      <c r="K38" s="542"/>
      <c r="L38" s="542"/>
      <c r="M38" s="719"/>
      <c r="N38" s="533"/>
      <c r="O38" s="533"/>
      <c r="P38" s="533"/>
    </row>
    <row r="39" spans="2:35" ht="17.25" customHeight="1" thickBot="1" x14ac:dyDescent="0.25">
      <c r="B39" s="850"/>
      <c r="C39" s="714"/>
      <c r="D39" s="698"/>
      <c r="E39" s="698"/>
      <c r="F39" s="681"/>
      <c r="G39" s="681"/>
      <c r="H39" s="681"/>
      <c r="I39" s="703"/>
      <c r="J39" s="703"/>
      <c r="K39" s="703"/>
      <c r="L39" s="703"/>
      <c r="M39" s="704"/>
      <c r="N39" s="533"/>
      <c r="O39" s="533"/>
      <c r="P39" s="533"/>
    </row>
    <row r="40" spans="2:35" ht="18" customHeight="1" thickBot="1" x14ac:dyDescent="0.25">
      <c r="B40" s="850"/>
      <c r="C40" s="714"/>
      <c r="D40" s="698"/>
      <c r="E40" s="698"/>
      <c r="F40" s="681"/>
      <c r="G40" s="720"/>
      <c r="H40" s="720"/>
      <c r="I40" s="703"/>
      <c r="J40" s="703"/>
      <c r="K40" s="703"/>
      <c r="L40" s="703"/>
      <c r="M40" s="704"/>
      <c r="N40" s="533"/>
      <c r="O40" s="533"/>
      <c r="P40" s="533"/>
    </row>
    <row r="41" spans="2:35" ht="15" customHeight="1" thickBot="1" x14ac:dyDescent="0.25">
      <c r="B41" s="850"/>
      <c r="C41" s="714"/>
      <c r="D41" s="698"/>
      <c r="E41" s="698"/>
      <c r="F41" s="681"/>
      <c r="G41" s="681"/>
      <c r="H41" s="681"/>
      <c r="I41" s="703"/>
      <c r="J41" s="703"/>
      <c r="K41" s="703"/>
      <c r="L41" s="703"/>
      <c r="M41" s="704"/>
      <c r="N41" s="533"/>
      <c r="O41" s="533"/>
      <c r="P41" s="533"/>
    </row>
    <row r="42" spans="2:35" ht="14.25" customHeight="1" thickBot="1" x14ac:dyDescent="0.25">
      <c r="B42" s="850"/>
      <c r="C42" s="714"/>
      <c r="D42" s="698"/>
      <c r="E42" s="698"/>
      <c r="F42" s="681"/>
      <c r="G42" s="681"/>
      <c r="H42" s="681"/>
      <c r="I42" s="703"/>
      <c r="J42" s="703"/>
      <c r="K42" s="703"/>
      <c r="L42" s="703"/>
      <c r="M42" s="704"/>
      <c r="N42" s="533"/>
      <c r="O42" s="533"/>
      <c r="P42" s="533"/>
    </row>
    <row r="43" spans="2:35" ht="18" customHeight="1" thickBot="1" x14ac:dyDescent="0.25">
      <c r="B43" s="850"/>
      <c r="C43" s="714"/>
      <c r="D43" s="698"/>
      <c r="E43" s="698"/>
      <c r="F43" s="681"/>
      <c r="G43" s="681"/>
      <c r="H43" s="681"/>
      <c r="I43" s="703"/>
      <c r="J43" s="703"/>
      <c r="K43" s="703"/>
      <c r="L43" s="703"/>
      <c r="M43" s="704"/>
      <c r="N43" s="533"/>
      <c r="O43" s="533"/>
      <c r="P43" s="533"/>
    </row>
    <row r="44" spans="2:35" ht="21" customHeight="1" thickBot="1" x14ac:dyDescent="0.25">
      <c r="B44" s="850"/>
      <c r="C44" s="714"/>
      <c r="D44" s="698"/>
      <c r="E44" s="698"/>
      <c r="F44" s="681"/>
      <c r="G44" s="681"/>
      <c r="H44" s="681"/>
      <c r="I44" s="703"/>
      <c r="J44" s="703"/>
      <c r="K44" s="703"/>
      <c r="L44" s="703"/>
      <c r="M44" s="704"/>
      <c r="N44" s="533"/>
      <c r="O44" s="533"/>
      <c r="P44" s="533"/>
    </row>
    <row r="45" spans="2:35" ht="15.75" customHeight="1" thickBot="1" x14ac:dyDescent="0.25">
      <c r="B45" s="850"/>
      <c r="C45" s="714"/>
      <c r="D45" s="698"/>
      <c r="E45" s="698"/>
      <c r="F45" s="681"/>
      <c r="G45" s="681"/>
      <c r="H45" s="721"/>
      <c r="I45" s="722"/>
      <c r="J45" s="722"/>
      <c r="K45" s="722"/>
      <c r="L45" s="722"/>
      <c r="M45" s="723"/>
      <c r="N45" s="533"/>
      <c r="O45" s="533"/>
      <c r="P45" s="533"/>
    </row>
    <row r="46" spans="2:35" ht="16.5" customHeight="1" thickBot="1" x14ac:dyDescent="0.25">
      <c r="B46" s="851"/>
      <c r="C46" s="714"/>
      <c r="D46" s="552"/>
      <c r="E46" s="552"/>
      <c r="F46" s="724"/>
      <c r="G46" s="724"/>
      <c r="H46" s="724"/>
      <c r="I46" s="703"/>
      <c r="J46" s="703"/>
      <c r="K46" s="703"/>
      <c r="L46" s="703"/>
      <c r="M46" s="704"/>
      <c r="N46" s="533"/>
      <c r="O46" s="533"/>
      <c r="P46" s="533"/>
    </row>
    <row r="47" spans="2:35" x14ac:dyDescent="0.2">
      <c r="B47" s="314"/>
      <c r="C47" s="314"/>
      <c r="D47" s="314"/>
      <c r="E47" s="314"/>
      <c r="F47" s="314"/>
      <c r="G47" s="314"/>
      <c r="H47" s="314"/>
      <c r="I47" s="314"/>
      <c r="J47" s="314"/>
      <c r="K47" s="314"/>
      <c r="L47" s="314"/>
      <c r="M47" s="314"/>
      <c r="N47" s="314"/>
      <c r="O47" s="315"/>
      <c r="P47" s="315"/>
    </row>
    <row r="48" spans="2:35" ht="13.5" thickBot="1" x14ac:dyDescent="0.25">
      <c r="B48" s="257"/>
      <c r="AI48" s="497"/>
    </row>
    <row r="49" spans="1:41" ht="39" customHeight="1" thickBot="1" x14ac:dyDescent="0.25">
      <c r="B49" s="1165" t="s">
        <v>326</v>
      </c>
      <c r="C49" s="1166"/>
      <c r="D49" s="1166"/>
      <c r="E49" s="1166"/>
      <c r="F49" s="1167"/>
      <c r="G49" s="1162" t="s">
        <v>327</v>
      </c>
      <c r="H49" s="1163"/>
      <c r="I49" s="1163"/>
      <c r="J49" s="1163"/>
      <c r="K49" s="1163"/>
      <c r="L49" s="1164"/>
      <c r="M49" s="1162" t="s">
        <v>328</v>
      </c>
      <c r="N49" s="1163"/>
      <c r="O49" s="1163"/>
      <c r="P49" s="1163"/>
      <c r="Q49" s="1163"/>
      <c r="R49" s="1164"/>
      <c r="S49" s="1162" t="s">
        <v>329</v>
      </c>
      <c r="T49" s="1163"/>
      <c r="U49" s="1163"/>
      <c r="V49" s="1163"/>
      <c r="W49" s="1163"/>
      <c r="X49" s="1164"/>
      <c r="Y49" s="1162" t="s">
        <v>330</v>
      </c>
      <c r="Z49" s="1163"/>
      <c r="AA49" s="1163"/>
      <c r="AB49" s="1163"/>
      <c r="AC49" s="1163"/>
      <c r="AD49" s="1164"/>
      <c r="AE49" s="1174" t="s">
        <v>331</v>
      </c>
    </row>
    <row r="50" spans="1:41" ht="15.75" customHeight="1" thickBot="1" x14ac:dyDescent="0.25">
      <c r="B50" s="1168"/>
      <c r="C50" s="1169"/>
      <c r="D50" s="1169"/>
      <c r="E50" s="1169"/>
      <c r="F50" s="1170"/>
      <c r="G50" s="1162">
        <v>2020</v>
      </c>
      <c r="H50" s="1164"/>
      <c r="I50" s="1162">
        <v>2021</v>
      </c>
      <c r="J50" s="1164"/>
      <c r="K50" s="1162">
        <v>2021</v>
      </c>
      <c r="L50" s="1164"/>
      <c r="M50" s="317">
        <v>2020</v>
      </c>
      <c r="N50" s="318"/>
      <c r="O50" s="317">
        <v>2021</v>
      </c>
      <c r="P50" s="318"/>
      <c r="Q50" s="1162">
        <v>2022</v>
      </c>
      <c r="R50" s="1164"/>
      <c r="S50" s="1162">
        <v>2020</v>
      </c>
      <c r="T50" s="1164"/>
      <c r="U50" s="1162">
        <v>2021</v>
      </c>
      <c r="V50" s="1164"/>
      <c r="W50" s="1162">
        <v>2022</v>
      </c>
      <c r="X50" s="1164"/>
      <c r="Y50" s="1162">
        <v>2020</v>
      </c>
      <c r="Z50" s="1164"/>
      <c r="AA50" s="1162">
        <v>2021</v>
      </c>
      <c r="AB50" s="1164"/>
      <c r="AC50" s="1162">
        <v>2022</v>
      </c>
      <c r="AD50" s="1164"/>
      <c r="AE50" s="1175"/>
    </row>
    <row r="51" spans="1:41" ht="15.75" customHeight="1" thickBot="1" x14ac:dyDescent="0.25">
      <c r="B51" s="1171"/>
      <c r="C51" s="1172"/>
      <c r="D51" s="1172"/>
      <c r="E51" s="1172"/>
      <c r="F51" s="1173"/>
      <c r="G51" s="319" t="s">
        <v>334</v>
      </c>
      <c r="H51" s="450" t="s">
        <v>335</v>
      </c>
      <c r="I51" s="319" t="s">
        <v>334</v>
      </c>
      <c r="J51" s="319" t="s">
        <v>336</v>
      </c>
      <c r="K51" s="319" t="s">
        <v>334</v>
      </c>
      <c r="L51" s="319" t="s">
        <v>336</v>
      </c>
      <c r="M51" s="319" t="s">
        <v>334</v>
      </c>
      <c r="N51" s="450" t="s">
        <v>336</v>
      </c>
      <c r="O51" s="319" t="s">
        <v>334</v>
      </c>
      <c r="P51" s="319" t="s">
        <v>336</v>
      </c>
      <c r="Q51" s="319" t="s">
        <v>334</v>
      </c>
      <c r="R51" s="319" t="s">
        <v>336</v>
      </c>
      <c r="S51" s="319" t="s">
        <v>334</v>
      </c>
      <c r="T51" s="450" t="s">
        <v>336</v>
      </c>
      <c r="U51" s="319" t="s">
        <v>334</v>
      </c>
      <c r="V51" s="319" t="s">
        <v>336</v>
      </c>
      <c r="W51" s="319" t="s">
        <v>334</v>
      </c>
      <c r="X51" s="319" t="s">
        <v>336</v>
      </c>
      <c r="Y51" s="319" t="s">
        <v>334</v>
      </c>
      <c r="Z51" s="450" t="s">
        <v>336</v>
      </c>
      <c r="AA51" s="319" t="s">
        <v>334</v>
      </c>
      <c r="AB51" s="319" t="s">
        <v>336</v>
      </c>
      <c r="AC51" s="319" t="s">
        <v>334</v>
      </c>
      <c r="AD51" s="319" t="s">
        <v>336</v>
      </c>
      <c r="AE51" s="1176"/>
    </row>
    <row r="52" spans="1:41" ht="13.5" thickBot="1" x14ac:dyDescent="0.25">
      <c r="B52" s="1134" t="s">
        <v>332</v>
      </c>
      <c r="C52" s="1135"/>
      <c r="D52" s="1135"/>
      <c r="E52" s="1135"/>
      <c r="F52" s="1136"/>
      <c r="G52" s="320"/>
      <c r="H52" s="456"/>
      <c r="I52" s="320"/>
      <c r="J52" s="320"/>
      <c r="K52" s="320"/>
      <c r="L52" s="320"/>
      <c r="M52" s="321"/>
      <c r="N52" s="451"/>
      <c r="O52" s="321"/>
      <c r="P52" s="321"/>
      <c r="Q52" s="321"/>
      <c r="R52" s="321"/>
      <c r="S52" s="321"/>
      <c r="T52" s="451"/>
      <c r="U52" s="321"/>
      <c r="V52" s="321"/>
      <c r="W52" s="321"/>
      <c r="X52" s="321"/>
      <c r="Y52" s="321"/>
      <c r="Z52" s="451"/>
      <c r="AA52" s="321"/>
      <c r="AB52" s="321"/>
      <c r="AC52" s="321"/>
      <c r="AD52" s="321"/>
      <c r="AE52" s="322"/>
    </row>
    <row r="53" spans="1:41" ht="13.5" thickBot="1" x14ac:dyDescent="0.25">
      <c r="B53" s="1137" t="s">
        <v>333</v>
      </c>
      <c r="C53" s="1138"/>
      <c r="D53" s="1138"/>
      <c r="E53" s="1138"/>
      <c r="F53" s="1139"/>
      <c r="G53" s="296"/>
      <c r="H53" s="456"/>
      <c r="I53" s="296"/>
      <c r="J53" s="296"/>
      <c r="K53" s="296"/>
      <c r="L53" s="296"/>
      <c r="M53" s="323"/>
      <c r="N53" s="452"/>
      <c r="O53" s="323"/>
      <c r="P53" s="323"/>
      <c r="Q53" s="323"/>
      <c r="R53" s="323"/>
      <c r="S53" s="323"/>
      <c r="T53" s="452"/>
      <c r="U53" s="323"/>
      <c r="V53" s="323"/>
      <c r="W53" s="323"/>
      <c r="X53" s="323"/>
      <c r="Y53" s="323"/>
      <c r="Z53" s="452"/>
      <c r="AA53" s="323"/>
      <c r="AB53" s="323"/>
      <c r="AC53" s="323"/>
      <c r="AD53" s="323"/>
      <c r="AE53" s="324"/>
    </row>
    <row r="54" spans="1:41" s="325" customFormat="1" ht="13.5" thickBot="1" x14ac:dyDescent="0.25">
      <c r="B54" s="1140" t="s">
        <v>354</v>
      </c>
      <c r="C54" s="1141"/>
      <c r="D54" s="1141"/>
      <c r="E54" s="1141"/>
      <c r="F54" s="1142"/>
      <c r="G54" s="252"/>
      <c r="H54" s="456"/>
      <c r="I54" s="252"/>
      <c r="J54" s="252"/>
      <c r="K54" s="252"/>
      <c r="L54" s="252"/>
      <c r="M54" s="324"/>
      <c r="N54" s="447"/>
      <c r="O54" s="324"/>
      <c r="P54" s="324"/>
      <c r="Q54" s="324"/>
      <c r="R54" s="324"/>
      <c r="S54" s="324"/>
      <c r="T54" s="447"/>
      <c r="U54" s="324"/>
      <c r="V54" s="324"/>
      <c r="W54" s="324"/>
      <c r="X54" s="324"/>
      <c r="Y54" s="324"/>
      <c r="Z54" s="447"/>
      <c r="AA54" s="324"/>
      <c r="AB54" s="324"/>
      <c r="AC54" s="324"/>
      <c r="AD54" s="324"/>
      <c r="AE54" s="400"/>
    </row>
    <row r="55" spans="1:41" s="325" customFormat="1" ht="13.5" thickBot="1" x14ac:dyDescent="0.25">
      <c r="B55" s="1143" t="s">
        <v>355</v>
      </c>
      <c r="C55" s="1144"/>
      <c r="D55" s="1144"/>
      <c r="E55" s="1144"/>
      <c r="F55" s="1145"/>
      <c r="G55" s="355"/>
      <c r="H55" s="456"/>
      <c r="I55" s="252"/>
      <c r="J55" s="252"/>
      <c r="K55" s="252"/>
      <c r="L55" s="252"/>
      <c r="M55" s="324"/>
      <c r="N55" s="447"/>
      <c r="O55" s="324"/>
      <c r="P55" s="324"/>
      <c r="Q55" s="324"/>
      <c r="R55" s="324"/>
      <c r="S55" s="324"/>
      <c r="T55" s="447"/>
      <c r="U55" s="324"/>
      <c r="V55" s="324"/>
      <c r="W55" s="324"/>
      <c r="X55" s="324"/>
      <c r="Y55" s="324"/>
      <c r="Z55" s="447"/>
      <c r="AA55" s="324"/>
      <c r="AB55" s="324"/>
      <c r="AC55" s="324"/>
      <c r="AD55" s="324"/>
      <c r="AE55" s="324"/>
    </row>
    <row r="56" spans="1:41" s="325" customFormat="1" ht="13.5" thickBot="1" x14ac:dyDescent="0.25">
      <c r="B56" s="1143" t="s">
        <v>444</v>
      </c>
      <c r="C56" s="1144"/>
      <c r="D56" s="1144"/>
      <c r="E56" s="1144"/>
      <c r="F56" s="1144"/>
      <c r="G56" s="252"/>
      <c r="H56" s="456"/>
      <c r="I56" s="252"/>
      <c r="J56" s="252"/>
      <c r="K56" s="252"/>
      <c r="L56" s="252"/>
      <c r="M56" s="324"/>
      <c r="N56" s="447"/>
      <c r="O56" s="324"/>
      <c r="P56" s="324"/>
      <c r="Q56" s="324"/>
      <c r="R56" s="324"/>
      <c r="S56" s="324"/>
      <c r="T56" s="447"/>
      <c r="U56" s="324"/>
      <c r="V56" s="324"/>
      <c r="W56" s="324"/>
      <c r="X56" s="324"/>
      <c r="Y56" s="324"/>
      <c r="Z56" s="447"/>
      <c r="AA56" s="324"/>
      <c r="AB56" s="324"/>
      <c r="AC56" s="324"/>
      <c r="AD56" s="324"/>
      <c r="AE56" s="324"/>
    </row>
    <row r="57" spans="1:41" s="325" customFormat="1" ht="13.5" thickBot="1" x14ac:dyDescent="0.25">
      <c r="B57" s="1143" t="s">
        <v>447</v>
      </c>
      <c r="C57" s="1144"/>
      <c r="D57" s="1144"/>
      <c r="E57" s="1144"/>
      <c r="F57" s="1145"/>
      <c r="G57" s="252"/>
      <c r="H57" s="456"/>
      <c r="I57" s="355"/>
      <c r="J57" s="355"/>
      <c r="K57" s="355"/>
      <c r="L57" s="355"/>
      <c r="M57" s="326"/>
      <c r="N57" s="448"/>
      <c r="O57" s="326"/>
      <c r="P57" s="326"/>
      <c r="Q57" s="326"/>
      <c r="R57" s="326"/>
      <c r="S57" s="326"/>
      <c r="T57" s="448"/>
      <c r="U57" s="326"/>
      <c r="V57" s="326"/>
      <c r="W57" s="326"/>
      <c r="X57" s="326"/>
      <c r="Y57" s="326"/>
      <c r="Z57" s="448"/>
      <c r="AA57" s="326"/>
      <c r="AB57" s="326"/>
      <c r="AC57" s="326"/>
      <c r="AD57" s="326"/>
      <c r="AE57" s="326"/>
      <c r="AH57" s="495"/>
    </row>
    <row r="58" spans="1:41" s="325" customFormat="1" ht="13.5" thickBot="1" x14ac:dyDescent="0.25">
      <c r="B58" s="1143" t="s">
        <v>445</v>
      </c>
      <c r="C58" s="1144"/>
      <c r="D58" s="1144"/>
      <c r="E58" s="1144"/>
      <c r="F58" s="1144"/>
      <c r="G58" s="252"/>
      <c r="H58" s="456"/>
      <c r="I58" s="355"/>
      <c r="J58" s="355"/>
      <c r="K58" s="355"/>
      <c r="L58" s="355"/>
      <c r="M58" s="326"/>
      <c r="N58" s="448"/>
      <c r="O58" s="326"/>
      <c r="P58" s="326"/>
      <c r="Q58" s="326"/>
      <c r="R58" s="326"/>
      <c r="S58" s="326"/>
      <c r="T58" s="448"/>
      <c r="U58" s="326"/>
      <c r="V58" s="326"/>
      <c r="W58" s="326"/>
      <c r="X58" s="326"/>
      <c r="Y58" s="326"/>
      <c r="Z58" s="448"/>
      <c r="AA58" s="326"/>
      <c r="AB58" s="326"/>
      <c r="AC58" s="326"/>
      <c r="AD58" s="326"/>
      <c r="AE58" s="326"/>
      <c r="AH58" s="496"/>
    </row>
    <row r="59" spans="1:41" s="325" customFormat="1" ht="13.5" thickBot="1" x14ac:dyDescent="0.25">
      <c r="B59" s="1143" t="s">
        <v>461</v>
      </c>
      <c r="C59" s="1144"/>
      <c r="D59" s="1144"/>
      <c r="E59" s="1144"/>
      <c r="F59" s="1145"/>
      <c r="G59" s="356"/>
      <c r="H59" s="456"/>
      <c r="I59" s="252"/>
      <c r="J59" s="252"/>
      <c r="K59" s="252"/>
      <c r="L59" s="252"/>
      <c r="M59" s="324"/>
      <c r="N59" s="447"/>
      <c r="O59" s="324"/>
      <c r="P59" s="324"/>
      <c r="Q59" s="324"/>
      <c r="R59" s="324"/>
      <c r="S59" s="324"/>
      <c r="T59" s="447"/>
      <c r="U59" s="324"/>
      <c r="V59" s="324"/>
      <c r="W59" s="324"/>
      <c r="X59" s="324"/>
      <c r="Y59" s="324"/>
      <c r="Z59" s="447"/>
      <c r="AA59" s="324"/>
      <c r="AB59" s="324"/>
      <c r="AC59" s="324"/>
      <c r="AD59" s="324"/>
      <c r="AE59" s="324"/>
    </row>
    <row r="60" spans="1:41" s="325" customFormat="1" ht="13.5" thickBot="1" x14ac:dyDescent="0.25">
      <c r="B60" s="1143" t="s">
        <v>446</v>
      </c>
      <c r="C60" s="1144"/>
      <c r="D60" s="1144"/>
      <c r="E60" s="1144"/>
      <c r="F60" s="1145"/>
      <c r="G60" s="252"/>
      <c r="H60" s="456"/>
      <c r="I60" s="252"/>
      <c r="J60" s="252"/>
      <c r="K60" s="252"/>
      <c r="L60" s="252"/>
      <c r="M60" s="324"/>
      <c r="N60" s="447"/>
      <c r="O60" s="324"/>
      <c r="P60" s="324"/>
      <c r="Q60" s="324"/>
      <c r="R60" s="324"/>
      <c r="S60" s="324"/>
      <c r="T60" s="447"/>
      <c r="U60" s="324"/>
      <c r="V60" s="324"/>
      <c r="W60" s="324"/>
      <c r="X60" s="324"/>
      <c r="Y60" s="324"/>
      <c r="Z60" s="447"/>
      <c r="AA60" s="324"/>
      <c r="AB60" s="324"/>
      <c r="AC60" s="324"/>
      <c r="AD60" s="324"/>
      <c r="AE60" s="324"/>
    </row>
    <row r="61" spans="1:41" ht="15" customHeight="1" thickBot="1" x14ac:dyDescent="0.25">
      <c r="B61" s="1134" t="s">
        <v>467</v>
      </c>
      <c r="C61" s="1135"/>
      <c r="D61" s="1135"/>
      <c r="E61" s="1135"/>
      <c r="F61" s="1136"/>
      <c r="G61" s="297"/>
      <c r="H61" s="453"/>
      <c r="I61" s="297"/>
      <c r="J61" s="297"/>
      <c r="K61" s="297"/>
      <c r="L61" s="297"/>
      <c r="M61" s="297"/>
      <c r="N61" s="453"/>
      <c r="O61" s="297"/>
      <c r="P61" s="297"/>
      <c r="Q61" s="297"/>
      <c r="R61" s="297"/>
      <c r="S61" s="297"/>
      <c r="T61" s="453"/>
      <c r="U61" s="297"/>
      <c r="V61" s="297"/>
      <c r="W61" s="297"/>
      <c r="X61" s="297"/>
      <c r="Y61" s="297"/>
      <c r="Z61" s="453"/>
      <c r="AA61" s="297"/>
      <c r="AB61" s="297"/>
      <c r="AC61" s="297"/>
      <c r="AD61" s="297"/>
      <c r="AE61" s="297"/>
    </row>
    <row r="62" spans="1:41" ht="15" customHeight="1" thickBot="1" x14ac:dyDescent="0.25">
      <c r="B62" s="327"/>
      <c r="C62" s="327"/>
      <c r="D62" s="327"/>
      <c r="E62" s="327"/>
      <c r="F62" s="327"/>
      <c r="H62" s="457">
        <f>SUM(H52:H61)</f>
        <v>0</v>
      </c>
      <c r="N62" s="453"/>
      <c r="T62" s="453"/>
      <c r="Z62" s="453"/>
      <c r="AI62" s="327"/>
      <c r="AJ62" s="327"/>
      <c r="AK62" s="327"/>
      <c r="AL62" s="327"/>
      <c r="AM62" s="327"/>
      <c r="AO62" s="494"/>
    </row>
    <row r="63" spans="1:41" ht="15" customHeight="1" thickBot="1" x14ac:dyDescent="0.25">
      <c r="A63" s="325"/>
      <c r="B63" s="325"/>
      <c r="C63" s="325"/>
      <c r="D63" s="325"/>
      <c r="E63" s="325"/>
      <c r="F63" s="325"/>
      <c r="G63" s="325"/>
      <c r="H63" s="325"/>
      <c r="I63" s="325"/>
      <c r="R63" s="333" t="s">
        <v>476</v>
      </c>
    </row>
    <row r="64" spans="1:41" ht="66.75" customHeight="1" thickBot="1" x14ac:dyDescent="0.25">
      <c r="A64" s="325"/>
      <c r="B64" s="1165" t="s">
        <v>450</v>
      </c>
      <c r="C64" s="1166"/>
      <c r="D64" s="1166"/>
      <c r="E64" s="1166"/>
      <c r="F64" s="1167"/>
      <c r="G64" s="328" t="s">
        <v>328</v>
      </c>
      <c r="H64" s="255" t="s">
        <v>451</v>
      </c>
      <c r="I64" s="237" t="s">
        <v>452</v>
      </c>
      <c r="J64" s="237" t="s">
        <v>453</v>
      </c>
      <c r="K64" s="237" t="s">
        <v>454</v>
      </c>
      <c r="L64" s="440" t="s">
        <v>455</v>
      </c>
      <c r="M64" s="237" t="s">
        <v>456</v>
      </c>
      <c r="N64" s="237" t="s">
        <v>457</v>
      </c>
      <c r="O64" s="237" t="s">
        <v>458</v>
      </c>
      <c r="P64" s="237" t="s">
        <v>459</v>
      </c>
      <c r="Q64" s="440" t="s">
        <v>460</v>
      </c>
      <c r="R64" s="440" t="s">
        <v>320</v>
      </c>
      <c r="S64" s="329"/>
      <c r="U64" s="330"/>
    </row>
    <row r="65" spans="1:18" ht="15" customHeight="1" thickBot="1" x14ac:dyDescent="0.25">
      <c r="A65" s="325"/>
      <c r="B65" s="1171"/>
      <c r="C65" s="1172"/>
      <c r="D65" s="1172"/>
      <c r="E65" s="1172"/>
      <c r="F65" s="1173"/>
      <c r="G65" s="331" t="s">
        <v>334</v>
      </c>
      <c r="H65" s="401"/>
      <c r="I65" s="401"/>
      <c r="J65" s="401"/>
      <c r="K65" s="401"/>
      <c r="L65" s="454"/>
      <c r="M65" s="401"/>
      <c r="N65" s="401"/>
      <c r="O65" s="401"/>
      <c r="P65" s="401"/>
      <c r="Q65" s="454"/>
      <c r="R65" s="455"/>
    </row>
    <row r="66" spans="1:18" ht="15" customHeight="1" x14ac:dyDescent="0.2">
      <c r="A66" s="325"/>
    </row>
    <row r="67" spans="1:18" ht="13.5" thickBot="1" x14ac:dyDescent="0.25"/>
    <row r="68" spans="1:18" ht="24" customHeight="1" thickBot="1" x14ac:dyDescent="0.25">
      <c r="B68" s="1152"/>
      <c r="C68" s="1153"/>
      <c r="D68" s="1154"/>
      <c r="E68" s="1158" t="s">
        <v>337</v>
      </c>
      <c r="F68" s="1159"/>
      <c r="G68" s="1159"/>
      <c r="H68" s="1159"/>
      <c r="I68" s="1159"/>
      <c r="J68" s="1159"/>
      <c r="K68" s="1159"/>
      <c r="L68" s="1159"/>
      <c r="M68" s="1159"/>
      <c r="N68" s="1159"/>
      <c r="O68" s="1159"/>
      <c r="P68" s="1160"/>
      <c r="Q68" s="1154" t="s">
        <v>338</v>
      </c>
    </row>
    <row r="69" spans="1:18" ht="24" customHeight="1" thickBot="1" x14ac:dyDescent="0.25">
      <c r="B69" s="1155"/>
      <c r="C69" s="1156"/>
      <c r="D69" s="1157"/>
      <c r="E69" s="1158" t="s">
        <v>340</v>
      </c>
      <c r="F69" s="1161"/>
      <c r="G69" s="1129" t="s">
        <v>341</v>
      </c>
      <c r="H69" s="1127"/>
      <c r="I69" s="1126" t="s">
        <v>342</v>
      </c>
      <c r="J69" s="1127"/>
      <c r="K69" s="1124" t="s">
        <v>343</v>
      </c>
      <c r="L69" s="1125"/>
      <c r="M69" s="1130" t="s">
        <v>343</v>
      </c>
      <c r="N69" s="1125"/>
      <c r="O69" s="467" t="s">
        <v>343</v>
      </c>
      <c r="P69" s="468"/>
      <c r="Q69" s="1157"/>
    </row>
    <row r="70" spans="1:18" ht="26.25" customHeight="1" thickBot="1" x14ac:dyDescent="0.25">
      <c r="B70" s="1146"/>
      <c r="C70" s="1147"/>
      <c r="D70" s="1148"/>
      <c r="E70" s="469" t="s">
        <v>344</v>
      </c>
      <c r="F70" s="469" t="s">
        <v>315</v>
      </c>
      <c r="G70" s="469" t="s">
        <v>344</v>
      </c>
      <c r="H70" s="469" t="s">
        <v>315</v>
      </c>
      <c r="I70" s="469" t="s">
        <v>344</v>
      </c>
      <c r="J70" s="469" t="s">
        <v>315</v>
      </c>
      <c r="K70" s="469" t="s">
        <v>344</v>
      </c>
      <c r="L70" s="469" t="s">
        <v>315</v>
      </c>
      <c r="M70" s="469" t="s">
        <v>344</v>
      </c>
      <c r="N70" s="469" t="s">
        <v>315</v>
      </c>
      <c r="O70" s="469" t="s">
        <v>344</v>
      </c>
      <c r="P70" s="344" t="s">
        <v>315</v>
      </c>
      <c r="Q70" s="1148"/>
    </row>
    <row r="71" spans="1:18" ht="13.5" thickBot="1" x14ac:dyDescent="0.25">
      <c r="B71" s="1149" t="s">
        <v>339</v>
      </c>
      <c r="C71" s="1150"/>
      <c r="D71" s="1151"/>
      <c r="E71" s="470"/>
      <c r="F71" s="470"/>
      <c r="G71" s="470"/>
      <c r="H71" s="470"/>
      <c r="I71" s="470"/>
      <c r="J71" s="470"/>
      <c r="K71" s="470"/>
      <c r="L71" s="470"/>
      <c r="M71" s="470"/>
      <c r="N71" s="470"/>
      <c r="O71" s="470"/>
      <c r="P71" s="471"/>
      <c r="Q71" s="343"/>
    </row>
    <row r="72" spans="1:18" ht="13.5" thickBot="1" x14ac:dyDescent="0.25">
      <c r="B72" s="1131" t="s">
        <v>315</v>
      </c>
      <c r="C72" s="1132"/>
      <c r="D72" s="1133"/>
      <c r="E72" s="471"/>
      <c r="F72" s="471"/>
      <c r="G72" s="471"/>
      <c r="H72" s="471"/>
      <c r="I72" s="471"/>
      <c r="J72" s="471"/>
      <c r="K72" s="471"/>
      <c r="L72" s="471"/>
      <c r="M72" s="471"/>
      <c r="N72" s="471"/>
      <c r="O72" s="471"/>
      <c r="P72" s="471"/>
      <c r="Q72" s="343"/>
    </row>
    <row r="73" spans="1:18" ht="13.5" thickBot="1" x14ac:dyDescent="0.25">
      <c r="B73" s="1131" t="s">
        <v>345</v>
      </c>
      <c r="C73" s="1132"/>
      <c r="D73" s="1133"/>
      <c r="E73" s="438"/>
      <c r="F73" s="438"/>
      <c r="G73" s="438"/>
      <c r="H73" s="438"/>
      <c r="I73" s="438"/>
      <c r="J73" s="438"/>
      <c r="K73" s="438"/>
      <c r="L73" s="438"/>
      <c r="M73" s="438"/>
      <c r="N73" s="438"/>
      <c r="O73" s="438"/>
      <c r="P73" s="344"/>
      <c r="Q73" s="345"/>
    </row>
    <row r="74" spans="1:18" x14ac:dyDescent="0.2">
      <c r="B74" s="253"/>
      <c r="Q74" s="458">
        <f>SUM(Q73)</f>
        <v>0</v>
      </c>
    </row>
    <row r="77" spans="1:18" x14ac:dyDescent="0.2">
      <c r="M77" s="442"/>
    </row>
  </sheetData>
  <mergeCells count="79">
    <mergeCell ref="K4:K5"/>
    <mergeCell ref="L4:L5"/>
    <mergeCell ref="C16:E17"/>
    <mergeCell ref="G16:H16"/>
    <mergeCell ref="B17:B18"/>
    <mergeCell ref="C3:E4"/>
    <mergeCell ref="G3:H3"/>
    <mergeCell ref="B4:B5"/>
    <mergeCell ref="F4:F5"/>
    <mergeCell ref="J4:J5"/>
    <mergeCell ref="I3:L3"/>
    <mergeCell ref="B6:B13"/>
    <mergeCell ref="L17:L18"/>
    <mergeCell ref="K17:K18"/>
    <mergeCell ref="J17:J18"/>
    <mergeCell ref="AE49:AE51"/>
    <mergeCell ref="G50:H50"/>
    <mergeCell ref="B30:B46"/>
    <mergeCell ref="C27:E28"/>
    <mergeCell ref="G27:H27"/>
    <mergeCell ref="B28:B29"/>
    <mergeCell ref="S49:X49"/>
    <mergeCell ref="Y49:AD49"/>
    <mergeCell ref="AA50:AB50"/>
    <mergeCell ref="AC50:AD50"/>
    <mergeCell ref="Y50:Z50"/>
    <mergeCell ref="S50:T50"/>
    <mergeCell ref="U50:V50"/>
    <mergeCell ref="W50:X50"/>
    <mergeCell ref="L28:L29"/>
    <mergeCell ref="M4:M5"/>
    <mergeCell ref="I4:I5"/>
    <mergeCell ref="E68:P68"/>
    <mergeCell ref="Q68:Q70"/>
    <mergeCell ref="E69:F69"/>
    <mergeCell ref="G49:L49"/>
    <mergeCell ref="M49:R49"/>
    <mergeCell ref="B49:F51"/>
    <mergeCell ref="Q50:R50"/>
    <mergeCell ref="B64:F65"/>
    <mergeCell ref="B59:F59"/>
    <mergeCell ref="B60:F60"/>
    <mergeCell ref="B57:F57"/>
    <mergeCell ref="I50:J50"/>
    <mergeCell ref="K50:L50"/>
    <mergeCell ref="F28:F29"/>
    <mergeCell ref="B72:D72"/>
    <mergeCell ref="B73:D73"/>
    <mergeCell ref="B52:F52"/>
    <mergeCell ref="B53:F53"/>
    <mergeCell ref="B54:F54"/>
    <mergeCell ref="B55:F55"/>
    <mergeCell ref="B61:F61"/>
    <mergeCell ref="B70:D70"/>
    <mergeCell ref="B71:D71"/>
    <mergeCell ref="B56:F56"/>
    <mergeCell ref="B58:F58"/>
    <mergeCell ref="B68:D68"/>
    <mergeCell ref="B69:D69"/>
    <mergeCell ref="M28:M29"/>
    <mergeCell ref="K69:L69"/>
    <mergeCell ref="I69:J69"/>
    <mergeCell ref="I16:L16"/>
    <mergeCell ref="B26:P26"/>
    <mergeCell ref="F17:F18"/>
    <mergeCell ref="I17:I18"/>
    <mergeCell ref="B19:B23"/>
    <mergeCell ref="I28:I29"/>
    <mergeCell ref="J28:J29"/>
    <mergeCell ref="K28:K29"/>
    <mergeCell ref="G69:H69"/>
    <mergeCell ref="I27:L27"/>
    <mergeCell ref="M69:N69"/>
    <mergeCell ref="H28:H29"/>
    <mergeCell ref="G28:G29"/>
    <mergeCell ref="H4:H5"/>
    <mergeCell ref="G4:G5"/>
    <mergeCell ref="H17:H18"/>
    <mergeCell ref="G17:G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Ensino-aprendizagem</vt:lpstr>
      <vt:lpstr>OC 1</vt:lpstr>
      <vt:lpstr>Investigacao </vt:lpstr>
      <vt:lpstr>OC 2</vt:lpstr>
      <vt:lpstr>Extensao e Inovacao</vt:lpstr>
      <vt:lpstr>OC 3</vt:lpstr>
      <vt:lpstr>Governacao e Cooperacao </vt:lpstr>
      <vt:lpstr>OC 4</vt:lpstr>
      <vt:lpstr>Gestao_Finan_RH</vt:lpstr>
      <vt:lpstr>OC 5</vt:lpstr>
      <vt:lpstr>Patrimonio e Infraestruturas</vt:lpstr>
      <vt:lpstr>OC 6</vt:lpstr>
      <vt:lpstr>Assuntos Tranversais</vt:lpstr>
      <vt:lpstr>OC 7</vt:lpstr>
      <vt:lpstr>OC_Global</vt:lpstr>
      <vt:lpstr>Anex_aquisicoes</vt:lpstr>
      <vt:lpstr>'Ensino-aprendizagem'!OLE_LINK1</vt:lpstr>
      <vt:lpstr>'OC 1'!Print_Area</vt:lpstr>
      <vt:lpstr>'OC 2'!Print_Area</vt:lpstr>
      <vt:lpstr>'OC 3'!Print_Area</vt:lpstr>
      <vt:lpstr>'OC 4'!Print_Area</vt:lpstr>
      <vt:lpstr>'OC 5'!Print_Area</vt:lpstr>
      <vt:lpstr>'OC 6'!Print_Area</vt:lpstr>
      <vt:lpstr>'OC 7'!Print_Area</vt:lpstr>
      <vt:lpstr>OC_Global!Print_Area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dfinancas</dc:creator>
  <cp:lastModifiedBy>UEM G. Planificacao</cp:lastModifiedBy>
  <cp:lastPrinted>2018-07-16T13:01:40Z</cp:lastPrinted>
  <dcterms:created xsi:type="dcterms:W3CDTF">2018-04-23T08:46:46Z</dcterms:created>
  <dcterms:modified xsi:type="dcterms:W3CDTF">2020-05-18T06:57:58Z</dcterms:modified>
</cp:coreProperties>
</file>